
<file path=[Content_Types].xml><?xml version="1.0" encoding="utf-8"?>
<Types xmlns="http://schemas.openxmlformats.org/package/2006/content-types">
  <Default Extension="odttf" ContentType="application/vnd.openxmlformats-officedocument.obfuscatedFont"/>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persons/person.xml" ContentType="application/vnd.ms-excel.person+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sheetId="1" r:id="rId5"/>
    <sheet state="visible" name="Funnel" sheetId="2" r:id="rId6"/>
  </sheets>
  <definedNames/>
  <calcPr/>
</workbook>
</file>

<file path=xl/sharedStrings.xml><?xml version="1.0" encoding="utf-8"?>
<sst xmlns="http://schemas.openxmlformats.org/spreadsheetml/2006/main" count="113" uniqueCount="96">
  <si>
    <t>Product or service</t>
  </si>
  <si>
    <t>Type of actions</t>
  </si>
  <si>
    <t>General Objective</t>
  </si>
  <si>
    <t>Specific objective</t>
  </si>
  <si>
    <t>Action</t>
  </si>
  <si>
    <t>Target (reached)</t>
  </si>
  <si>
    <t>Target
(sales)</t>
  </si>
  <si>
    <t>Resources</t>
  </si>
  <si>
    <t>Team</t>
  </si>
  <si>
    <t>Phases</t>
  </si>
  <si>
    <t>Calendar</t>
  </si>
  <si>
    <t>Internal</t>
  </si>
  <si>
    <t>Alliances</t>
  </si>
  <si>
    <t>Jan</t>
  </si>
  <si>
    <t>Feb</t>
  </si>
  <si>
    <t>Mar</t>
  </si>
  <si>
    <t>Apr</t>
  </si>
  <si>
    <t>May</t>
  </si>
  <si>
    <t>Jun</t>
  </si>
  <si>
    <t>Jul</t>
  </si>
  <si>
    <t>Aug</t>
  </si>
  <si>
    <t>Sep</t>
  </si>
  <si>
    <t>Oct</t>
  </si>
  <si>
    <t>Nov</t>
  </si>
  <si>
    <t>Dec</t>
  </si>
  <si>
    <t>Forest bathing</t>
  </si>
  <si>
    <t>Commercial actions</t>
  </si>
  <si>
    <t>Increasing the number of people testing forest bathing for first time</t>
  </si>
  <si>
    <t>Reaching out schools</t>
  </si>
  <si>
    <t>Personal visits to schools</t>
  </si>
  <si>
    <t>- Car &amp; gas
- Time and two people to visit the schools</t>
  </si>
  <si>
    <t>Head of Comms</t>
  </si>
  <si>
    <t>Schools</t>
  </si>
  <si>
    <t>Planning</t>
  </si>
  <si>
    <t>Reaching out old people</t>
  </si>
  <si>
    <t>Development</t>
  </si>
  <si>
    <t>Reaching out families</t>
  </si>
  <si>
    <t>Execution</t>
  </si>
  <si>
    <t>Evaluation</t>
  </si>
  <si>
    <t>Increasing the number of recurrent users</t>
  </si>
  <si>
    <t>Establish close, long-lasting, and trust-based relationships with clients</t>
  </si>
  <si>
    <t>Make follow-up calls after the visit to see if they are feeling better</t>
  </si>
  <si>
    <t>Community management: WhatsApp Group</t>
  </si>
  <si>
    <t>Presents: package after the first session</t>
  </si>
  <si>
    <t>Ask for feedback and apply it</t>
  </si>
  <si>
    <t>Satisfaction client and after-sale service</t>
  </si>
  <si>
    <t>Increasing the return-per-customer</t>
  </si>
  <si>
    <t>Discount tickets when they book several activities together</t>
  </si>
  <si>
    <t>Increasing the number of bookings through the website (inbound + outbound)</t>
  </si>
  <si>
    <t>Creating a community of people aware of mental health crisis and therapies online</t>
  </si>
  <si>
    <t>Pushing social media narratives through influencers</t>
  </si>
  <si>
    <t>100k</t>
  </si>
  <si>
    <t>Promoting targeted ads to this community</t>
  </si>
  <si>
    <t>Reducing hesitation among potential customers</t>
  </si>
  <si>
    <t>Couples or group discounts</t>
  </si>
  <si>
    <t>Activating "passive" users</t>
  </si>
  <si>
    <t>Encouraging people who read our website or social media proactively to buy</t>
  </si>
  <si>
    <t>Outbound marketing: push notifications</t>
  </si>
  <si>
    <t>Encouraging visitors not linked to the service to purchase</t>
  </si>
  <si>
    <t>Inbound mkt: low profile promotion in the reserve as part of a "healing narrative"</t>
  </si>
  <si>
    <t>Outbound mkt: offering the service in some billboards in the reserve.</t>
  </si>
  <si>
    <t>Operational actions</t>
  </si>
  <si>
    <t>Emotional narrative to build up the sense of awareness</t>
  </si>
  <si>
    <t>Writing the content of speech in a fair</t>
  </si>
  <si>
    <t>Explaining it in the radio</t>
  </si>
  <si>
    <t>Attractive audiovisual content</t>
  </si>
  <si>
    <t>Hire a digital marketing expert to design ad on Instagram</t>
  </si>
  <si>
    <t>Strong alliances with local stakeholders (schools, care homes, big enterprises) who might be interested</t>
  </si>
  <si>
    <t>List of contact details from school principals</t>
  </si>
  <si>
    <t>Funnel stage</t>
  </si>
  <si>
    <t>Activities</t>
  </si>
  <si>
    <t>People reached</t>
  </si>
  <si>
    <t>Percentage</t>
  </si>
  <si>
    <t>Assessment</t>
  </si>
  <si>
    <t>Awareness</t>
  </si>
  <si>
    <t>Visits to schools</t>
  </si>
  <si>
    <t>Social media narratives</t>
  </si>
  <si>
    <t>If we reach the number on social media, goal achieved. If we do not, we need to change something: new partnership with an influencer? Do we need to improve our visual identity? Do we need to improve the script? Or is it just unreasonable to "hit" 10.000 people on social media?</t>
  </si>
  <si>
    <t>Action 3</t>
  </si>
  <si>
    <t>-</t>
  </si>
  <si>
    <t>Action 4</t>
  </si>
  <si>
    <t>Consideration</t>
  </si>
  <si>
    <t>Follow-up call</t>
  </si>
  <si>
    <t>People who will click in the link from the instagram account</t>
  </si>
  <si>
    <t>If we do not reach this number of clicks: is the content good enough? Do people need a more direct (outbound) push in order to make the conversion?</t>
  </si>
  <si>
    <t>Engagement</t>
  </si>
  <si>
    <t>Contract or visit proposal</t>
  </si>
  <si>
    <t>People who will ask for further information</t>
  </si>
  <si>
    <t>If we do not reach this number of clicks: Is information not clear? Are the packages clear or adapted enough to the customers?</t>
  </si>
  <si>
    <t>Purchase</t>
  </si>
  <si>
    <t>School visits Biosphere Reserve</t>
  </si>
  <si>
    <t>People who respond to our automated "Welcome, please select a booking day"</t>
  </si>
  <si>
    <t>If we do not reach this number of clicks: Is price good enough? Is the activity relevant enough?</t>
  </si>
  <si>
    <t>Loyalty</t>
  </si>
  <si>
    <t>Schools promote to other courses</t>
  </si>
  <si>
    <t>Seasonal tickets</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</si>
</sst>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sz val="11.0"/>
      <color theme="1"/>
      <name val="Calibri"/>
    </font>
    <font>
      <b/>
      <sz val="11.0"/>
      <color rgb="FFFFFFFF"/>
      <name val="Libre Franklin"/>
    </font>
    <font>
      <b/>
      <sz val="11.0"/>
      <color theme="1"/>
      <name val="Libre Franklin"/>
    </font>
    <font/>
    <font>
      <b/>
      <i/>
      <sz val="11.0"/>
      <color theme="1"/>
      <name val="Libre Franklin"/>
    </font>
    <font>
      <i/>
      <sz val="11.0"/>
      <color theme="1"/>
      <name val="Libre Franklin"/>
    </font>
    <font>
      <i/>
      <sz val="7.0"/>
      <color theme="1"/>
      <name val="Libre Franklin"/>
    </font>
    <font>
      <sz val="11.0"/>
      <color theme="1"/>
      <name val="Libre Franklin"/>
    </font>
    <font>
      <color theme="1"/>
      <name val="Arial"/>
      <scheme val="minor"/>
    </font>
    <font>
      <b/>
      <sz val="13.0"/>
      <color rgb="FFFFFFFF"/>
      <name val="Arial"/>
      <scheme val="minor"/>
    </font>
    <font>
      <b/>
      <sz val="14.0"/>
      <color rgb="FFFFFFFF"/>
      <name val="Arial"/>
      <scheme val="minor"/>
    </font>
    <font>
      <sz val="12.0"/>
      <color theme="1"/>
      <name val="Arial"/>
      <scheme val="minor"/>
    </font>
    <font>
      <b/>
      <sz val="14.0"/>
      <color theme="1"/>
      <name val="Arial"/>
      <scheme val="minor"/>
    </font>
  </fonts>
  <fills count="22">
    <fill>
      <patternFill patternType="none"/>
    </fill>
    <fill>
      <patternFill patternType="lightGray"/>
    </fill>
    <fill>
      <patternFill patternType="solid">
        <fgColor rgb="FF7B7B7B"/>
        <bgColor rgb="FF7B7B7B"/>
      </patternFill>
    </fill>
    <fill>
      <patternFill patternType="solid">
        <fgColor rgb="FFC8C8C8"/>
        <bgColor rgb="FFC8C8C8"/>
      </patternFill>
    </fill>
    <fill>
      <patternFill patternType="solid">
        <fgColor rgb="FFDADADA"/>
        <bgColor rgb="FFDADADA"/>
      </patternFill>
    </fill>
    <fill>
      <patternFill patternType="solid">
        <fgColor rgb="FFF2F2F2"/>
        <bgColor rgb="FFF2F2F2"/>
      </patternFill>
    </fill>
    <fill>
      <patternFill patternType="solid">
        <fgColor rgb="FFD8D8D8"/>
        <bgColor rgb="FFD8D8D8"/>
      </patternFill>
    </fill>
    <fill>
      <patternFill patternType="solid">
        <fgColor rgb="FFB4C6E7"/>
        <bgColor rgb="FFB4C6E7"/>
      </patternFill>
    </fill>
    <fill>
      <patternFill patternType="solid">
        <fgColor rgb="FFD9E2F3"/>
        <bgColor rgb="FFD9E2F3"/>
      </patternFill>
    </fill>
    <fill>
      <patternFill patternType="solid">
        <fgColor rgb="FF2F5496"/>
        <bgColor rgb="FF2F5496"/>
      </patternFill>
    </fill>
    <fill>
      <patternFill patternType="solid">
        <fgColor rgb="FF8EAADB"/>
        <bgColor rgb="FF8EAADB"/>
      </patternFill>
    </fill>
    <fill>
      <patternFill patternType="solid">
        <fgColor rgb="FFEFEFEF"/>
        <bgColor rgb="FFEFEFEF"/>
      </patternFill>
    </fill>
    <fill>
      <patternFill patternType="solid">
        <fgColor rgb="FF0B5394"/>
        <bgColor rgb="FF0B5394"/>
      </patternFill>
    </fill>
    <fill>
      <patternFill patternType="solid">
        <fgColor rgb="FFF3F3F3"/>
        <bgColor rgb="FFF3F3F3"/>
      </patternFill>
    </fill>
    <fill>
      <patternFill patternType="solid">
        <fgColor rgb="FF999999"/>
        <bgColor rgb="FF999999"/>
      </patternFill>
    </fill>
    <fill>
      <patternFill patternType="solid">
        <fgColor rgb="FFD9EAD3"/>
        <bgColor rgb="FFD9EAD3"/>
      </patternFill>
    </fill>
    <fill>
      <patternFill patternType="solid">
        <fgColor rgb="FFF4CCCC"/>
        <bgColor rgb="FFF4CCCC"/>
      </patternFill>
    </fill>
    <fill>
      <patternFill patternType="solid">
        <fgColor rgb="FFD9D9D9"/>
        <bgColor rgb="FFD9D9D9"/>
      </patternFill>
    </fill>
    <fill>
      <patternFill patternType="solid">
        <fgColor rgb="FF3D85C6"/>
        <bgColor rgb="FF3D85C6"/>
      </patternFill>
    </fill>
    <fill>
      <patternFill patternType="solid">
        <fgColor rgb="FF6FA8DC"/>
        <bgColor rgb="FF6FA8DC"/>
      </patternFill>
    </fill>
    <fill>
      <patternFill patternType="solid">
        <fgColor rgb="FF9FC5E8"/>
        <bgColor rgb="FF9FC5E8"/>
      </patternFill>
    </fill>
    <fill>
      <patternFill patternType="solid">
        <fgColor rgb="FFCFE2F3"/>
        <bgColor rgb="FFCFE2F3"/>
      </patternFill>
    </fill>
  </fills>
  <borders count="27">
    <border/>
    <border>
      <left style="thin">
        <color rgb="FF000000"/>
      </left>
      <right style="thin">
        <color rgb="FF000000"/>
      </right>
      <top style="thin">
        <color rgb="FF000000"/>
      </top>
    </border>
    <border>
      <left style="thin">
        <color rgb="FF000000"/>
      </left>
      <top style="thin">
        <color rgb="FF000000"/>
      </top>
      <bottom/>
    </border>
    <border>
      <right style="thin">
        <color rgb="FF000000"/>
      </right>
      <top style="thin">
        <color rgb="FF000000"/>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top style="thin">
        <color rgb="FF000000"/>
      </top>
    </border>
    <border>
      <left style="thin">
        <color rgb="FF000000"/>
      </left>
      <right style="thin">
        <color rgb="FF000000"/>
      </right>
    </border>
    <border>
      <left style="thin">
        <color rgb="FF000000"/>
      </left>
      <top style="thin">
        <color rgb="FF000000"/>
      </top>
    </border>
    <border>
      <top style="thin">
        <color rgb="FF000000"/>
      </top>
    </border>
    <border>
      <right style="thin">
        <color rgb="FF000000"/>
      </right>
    </border>
    <border>
      <right style="thin">
        <color rgb="FF000000"/>
      </right>
      <top style="thin">
        <color rgb="FF000000"/>
      </top>
    </border>
    <border>
      <left style="thin">
        <color rgb="FF000000"/>
      </lef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EFEFEF"/>
      </left>
      <right style="thin">
        <color rgb="FFEFEFEF"/>
      </right>
      <top style="thin">
        <color rgb="FFEFEFEF"/>
      </top>
      <bottom style="thin">
        <color rgb="FFEFEFEF"/>
      </bottom>
    </border>
    <border>
      <left style="thin">
        <color rgb="FFEFEFEF"/>
      </left>
      <right style="thin">
        <color rgb="FFEFEFEF"/>
      </right>
      <top style="thin">
        <color rgb="FFEFEFEF"/>
      </top>
    </border>
    <border>
      <left style="thin">
        <color rgb="FFEFEFEF"/>
      </left>
      <top style="thin">
        <color rgb="FFEFEFEF"/>
      </top>
      <bottom style="thin">
        <color rgb="FFEFEFEF"/>
      </bottom>
    </border>
    <border>
      <left style="thin">
        <color rgb="FFFFFFFF"/>
      </left>
      <right style="thin">
        <color rgb="FFFFFFFF"/>
      </right>
      <top style="thin">
        <color rgb="FFFFFFFF"/>
      </top>
    </border>
    <border>
      <left style="thin">
        <color rgb="FFFFFFFF"/>
      </left>
      <right style="thin">
        <color rgb="FFFFFFFF"/>
      </right>
      <top style="thin">
        <color rgb="FFFFFFFF"/>
      </top>
      <bottom style="thin">
        <color rgb="FFFFFFFF"/>
      </bottom>
    </border>
    <border>
      <right style="thin">
        <color rgb="FFEFEFEF"/>
      </right>
      <top style="thin">
        <color rgb="FFEFEFEF"/>
      </top>
      <bottom style="thin">
        <color rgb="FFEFEFEF"/>
      </bottom>
    </border>
    <border>
      <left style="thin">
        <color rgb="FFFFFFFF"/>
      </left>
      <right style="thin">
        <color rgb="FFFFFFFF"/>
      </right>
    </border>
    <border>
      <left style="thin">
        <color rgb="FFFFFFFF"/>
      </left>
      <right style="thin">
        <color rgb="FFFFFFFF"/>
      </right>
      <bottom style="thin">
        <color rgb="FFFFFFFF"/>
      </bottom>
    </border>
    <border>
      <left style="thin">
        <color rgb="FFEFEFEF"/>
      </left>
      <right style="thin">
        <color rgb="FFEFEFEF"/>
      </right>
      <bottom style="thin">
        <color rgb="FFEFEFEF"/>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0" fillId="0" fontId="1" numFmtId="0" xfId="0" applyAlignment="1" applyFont="1">
      <alignment vertical="center"/>
    </xf>
    <xf borderId="1" fillId="2" fontId="2" numFmtId="0" xfId="0" applyAlignment="1" applyBorder="1" applyFill="1" applyFont="1">
      <alignment horizontal="center" readingOrder="0" shrinkToFit="0" vertical="center" wrapText="1"/>
    </xf>
    <xf borderId="1" fillId="3" fontId="3" numFmtId="0" xfId="0" applyAlignment="1" applyBorder="1" applyFill="1" applyFont="1">
      <alignment horizontal="center" readingOrder="0" shrinkToFit="0" vertical="center" wrapText="1"/>
    </xf>
    <xf borderId="1" fillId="4" fontId="3" numFmtId="0" xfId="0" applyAlignment="1" applyBorder="1" applyFill="1" applyFont="1">
      <alignment horizontal="center" readingOrder="0" shrinkToFit="0" vertical="center" wrapText="1"/>
    </xf>
    <xf borderId="2" fillId="5" fontId="3" numFmtId="0" xfId="0" applyAlignment="1" applyBorder="1" applyFill="1" applyFont="1">
      <alignment horizontal="center" readingOrder="0" shrinkToFit="0" vertical="center" wrapText="1"/>
    </xf>
    <xf borderId="3" fillId="0" fontId="4" numFmtId="0" xfId="0" applyBorder="1" applyFont="1"/>
    <xf borderId="1" fillId="5" fontId="3" numFmtId="0" xfId="0" applyAlignment="1" applyBorder="1" applyFont="1">
      <alignment horizontal="center" readingOrder="0" shrinkToFit="0" vertical="center" wrapText="1"/>
    </xf>
    <xf borderId="4" fillId="6" fontId="3" numFmtId="0" xfId="0" applyAlignment="1" applyBorder="1" applyFill="1" applyFont="1">
      <alignment horizontal="center" readingOrder="0" shrinkToFit="0" vertical="center" wrapText="1"/>
    </xf>
    <xf borderId="5" fillId="0" fontId="4" numFmtId="0" xfId="0" applyBorder="1" applyFont="1"/>
    <xf borderId="6" fillId="0" fontId="4" numFmtId="0" xfId="0" applyBorder="1" applyFont="1"/>
    <xf borderId="7" fillId="0" fontId="4" numFmtId="0" xfId="0" applyBorder="1" applyFont="1"/>
    <xf borderId="8" fillId="7" fontId="3" numFmtId="0" xfId="0" applyAlignment="1" applyBorder="1" applyFill="1" applyFont="1">
      <alignment horizontal="center" readingOrder="0" vertical="center"/>
    </xf>
    <xf borderId="9" fillId="0" fontId="4" numFmtId="0" xfId="0" applyBorder="1" applyFont="1"/>
    <xf borderId="1" fillId="8" fontId="3" numFmtId="0" xfId="0" applyAlignment="1" applyBorder="1" applyFill="1" applyFont="1">
      <alignment horizontal="center" readingOrder="0" shrinkToFit="0" vertical="center" wrapText="1"/>
    </xf>
    <xf borderId="1" fillId="8" fontId="3" numFmtId="0" xfId="0" applyAlignment="1" applyBorder="1" applyFont="1">
      <alignment horizontal="center" shrinkToFit="0" vertical="center" wrapText="1"/>
    </xf>
    <xf borderId="1" fillId="9" fontId="2" numFmtId="0" xfId="0" applyAlignment="1" applyBorder="1" applyFill="1" applyFont="1">
      <alignment horizontal="center" readingOrder="0" shrinkToFit="0" vertical="center" wrapText="1"/>
    </xf>
    <xf borderId="10" fillId="10" fontId="3" numFmtId="0" xfId="0" applyAlignment="1" applyBorder="1" applyFill="1" applyFont="1">
      <alignment horizontal="center" readingOrder="0" shrinkToFit="0" vertical="center" wrapText="1"/>
    </xf>
    <xf borderId="10" fillId="11" fontId="5" numFmtId="0" xfId="0" applyAlignment="1" applyBorder="1" applyFill="1" applyFont="1">
      <alignment horizontal="center" readingOrder="0" shrinkToFit="0" vertical="center" wrapText="1"/>
    </xf>
    <xf borderId="1" fillId="11" fontId="6" numFmtId="0" xfId="0" applyAlignment="1" applyBorder="1" applyFont="1">
      <alignment horizontal="left" readingOrder="0" shrinkToFit="0" vertical="center" wrapText="1"/>
    </xf>
    <xf borderId="11" fillId="11" fontId="5" numFmtId="0" xfId="0" applyAlignment="1" applyBorder="1" applyFont="1">
      <alignment horizontal="center" shrinkToFit="0" vertical="center" wrapText="1"/>
    </xf>
    <xf borderId="12" fillId="11" fontId="7" numFmtId="0" xfId="0" applyAlignment="1" applyBorder="1" applyFont="1">
      <alignment horizontal="left" readingOrder="0" shrinkToFit="0" vertical="center" wrapText="1"/>
    </xf>
    <xf borderId="11" fillId="0" fontId="8" numFmtId="0" xfId="0" applyAlignment="1" applyBorder="1" applyFont="1">
      <alignment readingOrder="0" vertical="center"/>
    </xf>
    <xf borderId="10" fillId="0" fontId="8" numFmtId="0" xfId="0" applyAlignment="1" applyBorder="1" applyFont="1">
      <alignment readingOrder="0" vertical="center"/>
    </xf>
    <xf borderId="10" fillId="12" fontId="1" numFmtId="0" xfId="0" applyAlignment="1" applyBorder="1" applyFill="1" applyFont="1">
      <alignment vertical="center"/>
    </xf>
    <xf borderId="11" fillId="12" fontId="1" numFmtId="0" xfId="0" applyAlignment="1" applyBorder="1" applyFont="1">
      <alignment vertical="center"/>
    </xf>
    <xf borderId="11" fillId="0" fontId="1" numFmtId="0" xfId="0" applyAlignment="1" applyBorder="1" applyFont="1">
      <alignment vertical="center"/>
    </xf>
    <xf borderId="13" fillId="0" fontId="1" numFmtId="0" xfId="0" applyAlignment="1" applyBorder="1" applyFont="1">
      <alignment vertical="center"/>
    </xf>
    <xf borderId="14" fillId="0" fontId="4" numFmtId="0" xfId="0" applyBorder="1" applyFont="1"/>
    <xf borderId="14" fillId="11" fontId="5" numFmtId="0" xfId="0" applyAlignment="1" applyBorder="1" applyFont="1">
      <alignment horizontal="center" readingOrder="0" shrinkToFit="0" vertical="center" wrapText="1"/>
    </xf>
    <xf borderId="9" fillId="11" fontId="6" numFmtId="0" xfId="0" applyAlignment="1" applyBorder="1" applyFont="1">
      <alignment horizontal="left" shrinkToFit="0" vertical="center" wrapText="1"/>
    </xf>
    <xf borderId="0" fillId="11" fontId="5" numFmtId="0" xfId="0" applyAlignment="1" applyFont="1">
      <alignment horizontal="center" shrinkToFit="0" vertical="center" wrapText="1"/>
    </xf>
    <xf borderId="14" fillId="0" fontId="1" numFmtId="0" xfId="0" applyAlignment="1" applyBorder="1" applyFont="1">
      <alignment vertical="center"/>
    </xf>
    <xf borderId="14" fillId="0" fontId="8" numFmtId="0" xfId="0" applyAlignment="1" applyBorder="1" applyFont="1">
      <alignment readingOrder="0" vertical="center"/>
    </xf>
    <xf borderId="12" fillId="0" fontId="1" numFmtId="0" xfId="0" applyAlignment="1" applyBorder="1" applyFont="1">
      <alignment vertical="center"/>
    </xf>
    <xf borderId="15" fillId="0" fontId="4" numFmtId="0" xfId="0" applyBorder="1" applyFont="1"/>
    <xf borderId="15" fillId="11" fontId="5" numFmtId="0" xfId="0" applyAlignment="1" applyBorder="1" applyFont="1">
      <alignment horizontal="center" shrinkToFit="0" vertical="center" wrapText="1"/>
    </xf>
    <xf borderId="7" fillId="11" fontId="6" numFmtId="0" xfId="0" applyAlignment="1" applyBorder="1" applyFont="1">
      <alignment horizontal="left" shrinkToFit="0" vertical="center" wrapText="1"/>
    </xf>
    <xf borderId="16" fillId="11" fontId="5" numFmtId="0" xfId="0" applyAlignment="1" applyBorder="1" applyFont="1">
      <alignment horizontal="center" shrinkToFit="0" vertical="center" wrapText="1"/>
    </xf>
    <xf borderId="17" fillId="11" fontId="5" numFmtId="0" xfId="0" applyAlignment="1" applyBorder="1" applyFont="1">
      <alignment horizontal="center" shrinkToFit="0" vertical="center" wrapText="1"/>
    </xf>
    <xf borderId="16" fillId="0" fontId="1" numFmtId="0" xfId="0" applyAlignment="1" applyBorder="1" applyFont="1">
      <alignment vertical="center"/>
    </xf>
    <xf borderId="15" fillId="0" fontId="1" numFmtId="0" xfId="0" applyAlignment="1" applyBorder="1" applyFont="1">
      <alignment vertical="center"/>
    </xf>
    <xf borderId="15" fillId="0" fontId="8" numFmtId="0" xfId="0" applyAlignment="1" applyBorder="1" applyFont="1">
      <alignment readingOrder="0" vertical="center"/>
    </xf>
    <xf borderId="0" fillId="11" fontId="5" numFmtId="0" xfId="0" applyAlignment="1" applyFont="1">
      <alignment horizontal="center" readingOrder="0" shrinkToFit="0" vertical="center" wrapText="1"/>
    </xf>
    <xf borderId="11" fillId="0" fontId="8" numFmtId="0" xfId="0" applyAlignment="1" applyBorder="1" applyFont="1">
      <alignment vertical="center"/>
    </xf>
    <xf borderId="10" fillId="0" fontId="8" numFmtId="0" xfId="0" applyAlignment="1" applyBorder="1" applyFont="1">
      <alignment vertical="center"/>
    </xf>
    <xf borderId="10" fillId="0" fontId="1" numFmtId="0" xfId="0" applyAlignment="1" applyBorder="1" applyFont="1">
      <alignment vertical="center"/>
    </xf>
    <xf borderId="9" fillId="11" fontId="6" numFmtId="0" xfId="0" applyAlignment="1" applyBorder="1" applyFont="1">
      <alignment horizontal="left" readingOrder="0" shrinkToFit="0" vertical="center" wrapText="1"/>
    </xf>
    <xf borderId="14" fillId="0" fontId="8" numFmtId="0" xfId="0" applyAlignment="1" applyBorder="1" applyFont="1">
      <alignment vertical="center"/>
    </xf>
    <xf borderId="14" fillId="12" fontId="1" numFmtId="0" xfId="0" applyAlignment="1" applyBorder="1" applyFont="1">
      <alignment vertical="center"/>
    </xf>
    <xf borderId="0" fillId="12" fontId="1" numFmtId="0" xfId="0" applyAlignment="1" applyFont="1">
      <alignment vertical="center"/>
    </xf>
    <xf borderId="14" fillId="11" fontId="5" numFmtId="0" xfId="0" applyAlignment="1" applyBorder="1" applyFont="1">
      <alignment horizontal="center" shrinkToFit="0" vertical="center" wrapText="1"/>
    </xf>
    <xf borderId="17" fillId="11" fontId="7" numFmtId="0" xfId="0" applyAlignment="1" applyBorder="1" applyFont="1">
      <alignment horizontal="left" readingOrder="0" shrinkToFit="0" vertical="center" wrapText="1"/>
    </xf>
    <xf borderId="15" fillId="0" fontId="8" numFmtId="0" xfId="0" applyAlignment="1" applyBorder="1" applyFont="1">
      <alignment vertical="center"/>
    </xf>
    <xf borderId="17" fillId="0" fontId="1" numFmtId="0" xfId="0" applyAlignment="1" applyBorder="1" applyFont="1">
      <alignment vertical="center"/>
    </xf>
    <xf borderId="7" fillId="11" fontId="6" numFmtId="0" xfId="0" applyAlignment="1" applyBorder="1" applyFont="1">
      <alignment horizontal="left" readingOrder="0" shrinkToFit="0" vertical="center" wrapText="1"/>
    </xf>
    <xf borderId="1" fillId="10" fontId="3" numFmtId="0" xfId="0" applyAlignment="1" applyBorder="1" applyFont="1">
      <alignment horizontal="center" readingOrder="0" shrinkToFit="0" vertical="center" wrapText="1"/>
    </xf>
    <xf borderId="1" fillId="13" fontId="5" numFmtId="0" xfId="0" applyAlignment="1" applyBorder="1" applyFill="1" applyFont="1">
      <alignment horizontal="center" readingOrder="0" shrinkToFit="0" vertical="center" wrapText="1"/>
    </xf>
    <xf borderId="10" fillId="13" fontId="5" numFmtId="0" xfId="0" applyAlignment="1" applyBorder="1" applyFont="1">
      <alignment shrinkToFit="0" vertical="center" wrapText="1"/>
    </xf>
    <xf borderId="11" fillId="0" fontId="4" numFmtId="0" xfId="0" applyBorder="1" applyFont="1"/>
    <xf borderId="13" fillId="0" fontId="4" numFmtId="0" xfId="0" applyBorder="1" applyFont="1"/>
    <xf borderId="9" fillId="13" fontId="5" numFmtId="0" xfId="0" applyAlignment="1" applyBorder="1" applyFont="1">
      <alignment horizontal="center" readingOrder="0" shrinkToFit="0" vertical="center" wrapText="1"/>
    </xf>
    <xf borderId="12" fillId="0" fontId="4" numFmtId="0" xfId="0" applyBorder="1" applyFont="1"/>
    <xf borderId="9" fillId="13" fontId="5" numFmtId="0" xfId="0" applyAlignment="1" applyBorder="1" applyFont="1">
      <alignment horizontal="center" shrinkToFit="0" vertical="center" wrapText="1"/>
    </xf>
    <xf borderId="7" fillId="13" fontId="5" numFmtId="0" xfId="0" applyAlignment="1" applyBorder="1" applyFont="1">
      <alignment horizontal="center" shrinkToFit="0" vertical="center" wrapText="1"/>
    </xf>
    <xf borderId="16" fillId="0" fontId="4" numFmtId="0" xfId="0" applyBorder="1" applyFont="1"/>
    <xf borderId="17" fillId="0" fontId="4" numFmtId="0" xfId="0" applyBorder="1" applyFont="1"/>
    <xf borderId="11" fillId="13" fontId="1" numFmtId="0" xfId="0" applyAlignment="1" applyBorder="1" applyFont="1">
      <alignment vertical="center"/>
    </xf>
    <xf borderId="11" fillId="13" fontId="5" numFmtId="0" xfId="0" applyAlignment="1" applyBorder="1" applyFont="1">
      <alignment horizontal="center" shrinkToFit="0" vertical="center" wrapText="1"/>
    </xf>
    <xf borderId="0" fillId="0" fontId="9" numFmtId="0" xfId="0" applyAlignment="1" applyFont="1">
      <alignment vertical="center"/>
    </xf>
    <xf borderId="18" fillId="11" fontId="9" numFmtId="0" xfId="0" applyBorder="1" applyFont="1"/>
    <xf borderId="19" fillId="14" fontId="10" numFmtId="0" xfId="0" applyAlignment="1" applyBorder="1" applyFill="1" applyFont="1">
      <alignment horizontal="center" readingOrder="0" vertical="center"/>
    </xf>
    <xf borderId="20" fillId="11" fontId="9" numFmtId="0" xfId="0" applyBorder="1" applyFont="1"/>
    <xf borderId="21" fillId="12" fontId="11" numFmtId="0" xfId="0" applyAlignment="1" applyBorder="1" applyFont="1">
      <alignment horizontal="center" readingOrder="0" vertical="center"/>
    </xf>
    <xf borderId="22" fillId="15" fontId="12" numFmtId="0" xfId="0" applyAlignment="1" applyBorder="1" applyFill="1" applyFont="1">
      <alignment horizontal="left" readingOrder="0" vertical="center"/>
    </xf>
    <xf borderId="22" fillId="11" fontId="12" numFmtId="0" xfId="0" applyAlignment="1" applyBorder="1" applyFont="1">
      <alignment horizontal="center" readingOrder="0" vertical="center"/>
    </xf>
    <xf borderId="22" fillId="11" fontId="12" numFmtId="10" xfId="0" applyAlignment="1" applyBorder="1" applyFont="1" applyNumberFormat="1">
      <alignment horizontal="center" shrinkToFit="0" vertical="center" wrapText="1"/>
    </xf>
    <xf borderId="22" fillId="11" fontId="12" numFmtId="0" xfId="0" applyAlignment="1" applyBorder="1" applyFont="1">
      <alignment shrinkToFit="0" vertical="center" wrapText="1"/>
    </xf>
    <xf borderId="23" fillId="11" fontId="9" numFmtId="0" xfId="0" applyBorder="1" applyFont="1"/>
    <xf borderId="24" fillId="0" fontId="4" numFmtId="0" xfId="0" applyBorder="1" applyFont="1"/>
    <xf borderId="22" fillId="16" fontId="12" numFmtId="0" xfId="0" applyAlignment="1" applyBorder="1" applyFill="1" applyFont="1">
      <alignment horizontal="left" readingOrder="0" vertical="center"/>
    </xf>
    <xf borderId="22" fillId="11" fontId="12" numFmtId="10" xfId="0" applyAlignment="1" applyBorder="1" applyFont="1" applyNumberFormat="1">
      <alignment horizontal="center" readingOrder="0" shrinkToFit="0" vertical="center" wrapText="1"/>
    </xf>
    <xf borderId="22" fillId="11" fontId="12" numFmtId="0" xfId="0" applyAlignment="1" applyBorder="1" applyFont="1">
      <alignment readingOrder="0" shrinkToFit="0" vertical="center" wrapText="1"/>
    </xf>
    <xf borderId="22" fillId="17" fontId="12" numFmtId="0" xfId="0" applyAlignment="1" applyBorder="1" applyFill="1" applyFont="1">
      <alignment horizontal="left" readingOrder="0" vertical="center"/>
    </xf>
    <xf borderId="25" fillId="0" fontId="4" numFmtId="0" xfId="0" applyBorder="1" applyFont="1"/>
    <xf borderId="21" fillId="18" fontId="13" numFmtId="0" xfId="0" applyAlignment="1" applyBorder="1" applyFill="1" applyFont="1">
      <alignment horizontal="center" readingOrder="0" vertical="center"/>
    </xf>
    <xf borderId="22" fillId="11" fontId="12" numFmtId="0" xfId="0" applyAlignment="1" applyBorder="1" applyFont="1">
      <alignment horizontal="center" vertical="center"/>
    </xf>
    <xf borderId="21" fillId="19" fontId="13" numFmtId="0" xfId="0" applyAlignment="1" applyBorder="1" applyFill="1" applyFont="1">
      <alignment horizontal="center" readingOrder="0" vertical="center"/>
    </xf>
    <xf borderId="21" fillId="20" fontId="13" numFmtId="0" xfId="0" applyAlignment="1" applyBorder="1" applyFill="1" applyFont="1">
      <alignment horizontal="center" readingOrder="0" vertical="center"/>
    </xf>
    <xf borderId="21" fillId="21" fontId="13" numFmtId="0" xfId="0" applyAlignment="1" applyBorder="1" applyFill="1" applyFont="1">
      <alignment horizontal="center" readingOrder="0" vertical="center"/>
    </xf>
    <xf borderId="26" fillId="11" fontId="9" numFmtId="0" xfId="0" applyBorder="1" applyFont="1"/>
    <xf borderId="26" fillId="11" fontId="9"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haredStrings" Target="sharedStrings.xml"/><Relationship Id="rId7" Type="http://schemas.openxmlformats.org/officeDocument/2006/relationships/customXml" Target="../customXml/item1.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2.xml"/><Relationship Id="rId5" Type="http://schemas.openxmlformats.org/officeDocument/2006/relationships/worksheet" Target="worksheets/sheet1.xml"/><Relationship Id="rId4" Type="http://schemas.microsoft.com/office/2017/10/relationships/person" Target="persons/person.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3" max="3" width="25.25"/>
    <col customWidth="1" min="4" max="4" width="37.5"/>
    <col customWidth="1" min="5" max="5" width="33.38"/>
    <col customWidth="1" min="7" max="8" width="17.13"/>
    <col customWidth="1" min="9" max="10" width="18.5"/>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row>
    <row r="2">
      <c r="A2" s="2" t="s">
        <v>0</v>
      </c>
      <c r="B2" s="3" t="s">
        <v>1</v>
      </c>
      <c r="C2" s="4" t="s">
        <v>2</v>
      </c>
      <c r="D2" s="4" t="s">
        <v>3</v>
      </c>
      <c r="E2" s="4" t="s">
        <v>4</v>
      </c>
      <c r="F2" s="4" t="s">
        <v>5</v>
      </c>
      <c r="G2" s="4" t="s">
        <v>6</v>
      </c>
      <c r="H2" s="4" t="s">
        <v>7</v>
      </c>
      <c r="I2" s="5" t="s">
        <v>8</v>
      </c>
      <c r="J2" s="6"/>
      <c r="K2" s="7" t="s">
        <v>9</v>
      </c>
      <c r="L2" s="8" t="s">
        <v>10</v>
      </c>
      <c r="M2" s="9"/>
      <c r="N2" s="9"/>
      <c r="O2" s="9"/>
      <c r="P2" s="9"/>
      <c r="Q2" s="9"/>
      <c r="R2" s="9"/>
      <c r="S2" s="9"/>
      <c r="T2" s="9"/>
      <c r="U2" s="9"/>
      <c r="V2" s="9"/>
      <c r="W2" s="10"/>
      <c r="X2" s="1"/>
      <c r="Y2" s="1"/>
      <c r="Z2" s="1"/>
      <c r="AA2" s="1"/>
      <c r="AB2" s="1"/>
      <c r="AC2" s="1"/>
    </row>
    <row r="3">
      <c r="A3" s="11"/>
      <c r="B3" s="11"/>
      <c r="C3" s="11"/>
      <c r="D3" s="11"/>
      <c r="E3" s="11"/>
      <c r="F3" s="11"/>
      <c r="G3" s="11"/>
      <c r="H3" s="11"/>
      <c r="I3" s="12" t="s">
        <v>11</v>
      </c>
      <c r="J3" s="12" t="s">
        <v>12</v>
      </c>
      <c r="K3" s="13"/>
      <c r="L3" s="14" t="s">
        <v>13</v>
      </c>
      <c r="M3" s="15" t="s">
        <v>14</v>
      </c>
      <c r="N3" s="15" t="s">
        <v>15</v>
      </c>
      <c r="O3" s="14" t="s">
        <v>16</v>
      </c>
      <c r="P3" s="14" t="s">
        <v>17</v>
      </c>
      <c r="Q3" s="15" t="s">
        <v>18</v>
      </c>
      <c r="R3" s="15" t="s">
        <v>19</v>
      </c>
      <c r="S3" s="14" t="s">
        <v>20</v>
      </c>
      <c r="T3" s="14" t="s">
        <v>21</v>
      </c>
      <c r="U3" s="15" t="s">
        <v>22</v>
      </c>
      <c r="V3" s="14" t="s">
        <v>23</v>
      </c>
      <c r="W3" s="14" t="s">
        <v>24</v>
      </c>
      <c r="X3" s="1"/>
      <c r="Y3" s="1"/>
      <c r="Z3" s="1"/>
      <c r="AA3" s="1"/>
      <c r="AB3" s="1"/>
      <c r="AC3" s="1"/>
    </row>
    <row r="4">
      <c r="A4" s="16" t="s">
        <v>25</v>
      </c>
      <c r="B4" s="17" t="s">
        <v>26</v>
      </c>
      <c r="C4" s="18" t="s">
        <v>27</v>
      </c>
      <c r="D4" s="18" t="s">
        <v>28</v>
      </c>
      <c r="E4" s="19" t="s">
        <v>29</v>
      </c>
      <c r="F4" s="20">
        <f>4*12</f>
        <v>48</v>
      </c>
      <c r="G4" s="20">
        <v>10.0</v>
      </c>
      <c r="H4" s="21" t="s">
        <v>30</v>
      </c>
      <c r="I4" s="22" t="s">
        <v>31</v>
      </c>
      <c r="J4" s="23" t="s">
        <v>32</v>
      </c>
      <c r="K4" s="23" t="s">
        <v>33</v>
      </c>
      <c r="L4" s="24"/>
      <c r="M4" s="25"/>
      <c r="N4" s="25"/>
      <c r="O4" s="26"/>
      <c r="P4" s="26"/>
      <c r="Q4" s="26"/>
      <c r="R4" s="26"/>
      <c r="S4" s="26"/>
      <c r="T4" s="26"/>
      <c r="U4" s="26"/>
      <c r="V4" s="26"/>
      <c r="W4" s="27"/>
      <c r="X4" s="1"/>
      <c r="Y4" s="1"/>
      <c r="Z4" s="1"/>
      <c r="AA4" s="1"/>
      <c r="AB4" s="1"/>
      <c r="AC4" s="1"/>
    </row>
    <row r="5">
      <c r="A5" s="13"/>
      <c r="B5" s="28"/>
      <c r="C5" s="28"/>
      <c r="D5" s="29" t="s">
        <v>34</v>
      </c>
      <c r="E5" s="30"/>
      <c r="F5" s="31"/>
      <c r="G5" s="31"/>
      <c r="H5" s="21"/>
      <c r="I5" s="1"/>
      <c r="J5" s="32"/>
      <c r="K5" s="33" t="s">
        <v>35</v>
      </c>
      <c r="L5" s="32"/>
      <c r="M5" s="1"/>
      <c r="N5" s="1"/>
      <c r="O5" s="1"/>
      <c r="P5" s="1"/>
      <c r="Q5" s="1"/>
      <c r="R5" s="1"/>
      <c r="S5" s="1"/>
      <c r="T5" s="1"/>
      <c r="U5" s="1"/>
      <c r="V5" s="1"/>
      <c r="W5" s="34"/>
      <c r="X5" s="1"/>
      <c r="Y5" s="1"/>
      <c r="Z5" s="1"/>
      <c r="AA5" s="1"/>
      <c r="AB5" s="1"/>
      <c r="AC5" s="1"/>
    </row>
    <row r="6">
      <c r="A6" s="13"/>
      <c r="B6" s="28"/>
      <c r="C6" s="28"/>
      <c r="D6" s="29" t="s">
        <v>36</v>
      </c>
      <c r="E6" s="30"/>
      <c r="F6" s="31"/>
      <c r="G6" s="31"/>
      <c r="H6" s="21"/>
      <c r="I6" s="1"/>
      <c r="J6" s="32"/>
      <c r="K6" s="33" t="s">
        <v>37</v>
      </c>
      <c r="L6" s="32"/>
      <c r="M6" s="1"/>
      <c r="N6" s="1"/>
      <c r="O6" s="1"/>
      <c r="P6" s="1"/>
      <c r="Q6" s="1"/>
      <c r="R6" s="1"/>
      <c r="S6" s="1"/>
      <c r="T6" s="1"/>
      <c r="U6" s="1"/>
      <c r="V6" s="1"/>
      <c r="W6" s="34"/>
      <c r="X6" s="1"/>
      <c r="Y6" s="1"/>
      <c r="Z6" s="1"/>
      <c r="AA6" s="1"/>
      <c r="AB6" s="1"/>
      <c r="AC6" s="1"/>
    </row>
    <row r="7">
      <c r="A7" s="13"/>
      <c r="B7" s="28"/>
      <c r="C7" s="35"/>
      <c r="D7" s="36"/>
      <c r="E7" s="37"/>
      <c r="F7" s="38"/>
      <c r="G7" s="38"/>
      <c r="H7" s="39"/>
      <c r="I7" s="40"/>
      <c r="J7" s="41"/>
      <c r="K7" s="42" t="s">
        <v>38</v>
      </c>
      <c r="L7" s="32"/>
      <c r="M7" s="1"/>
      <c r="N7" s="1"/>
      <c r="O7" s="1"/>
      <c r="P7" s="1"/>
      <c r="Q7" s="1"/>
      <c r="R7" s="1"/>
      <c r="S7" s="1"/>
      <c r="T7" s="40"/>
      <c r="U7" s="40"/>
      <c r="V7" s="1"/>
      <c r="W7" s="34"/>
      <c r="X7" s="1"/>
      <c r="Y7" s="1"/>
      <c r="Z7" s="1"/>
      <c r="AA7" s="1"/>
      <c r="AB7" s="1"/>
      <c r="AC7" s="1"/>
    </row>
    <row r="8">
      <c r="A8" s="13"/>
      <c r="B8" s="28"/>
      <c r="C8" s="18" t="s">
        <v>39</v>
      </c>
      <c r="D8" s="29" t="s">
        <v>40</v>
      </c>
      <c r="E8" s="19" t="s">
        <v>41</v>
      </c>
      <c r="F8" s="43">
        <v>60.0</v>
      </c>
      <c r="G8" s="43">
        <v>0.0</v>
      </c>
      <c r="H8" s="21"/>
      <c r="I8" s="44"/>
      <c r="J8" s="45"/>
      <c r="K8" s="45"/>
      <c r="L8" s="46"/>
      <c r="M8" s="26"/>
      <c r="N8" s="25"/>
      <c r="O8" s="25"/>
      <c r="P8" s="25"/>
      <c r="Q8" s="26"/>
      <c r="R8" s="26"/>
      <c r="S8" s="26"/>
      <c r="T8" s="26"/>
      <c r="U8" s="26"/>
      <c r="V8" s="26"/>
      <c r="W8" s="27"/>
      <c r="X8" s="1"/>
      <c r="Y8" s="1"/>
      <c r="Z8" s="1"/>
      <c r="AA8" s="1"/>
      <c r="AB8" s="1"/>
      <c r="AC8" s="1"/>
    </row>
    <row r="9">
      <c r="A9" s="13"/>
      <c r="B9" s="28"/>
      <c r="C9" s="28"/>
      <c r="D9" s="28"/>
      <c r="E9" s="47" t="s">
        <v>42</v>
      </c>
      <c r="F9" s="43">
        <v>60.0</v>
      </c>
      <c r="G9" s="43"/>
      <c r="H9" s="21"/>
      <c r="I9" s="1"/>
      <c r="J9" s="32"/>
      <c r="K9" s="48"/>
      <c r="L9" s="49"/>
      <c r="M9" s="50"/>
      <c r="N9" s="50"/>
      <c r="O9" s="1"/>
      <c r="P9" s="1"/>
      <c r="Q9" s="1"/>
      <c r="R9" s="1"/>
      <c r="S9" s="1"/>
      <c r="T9" s="1"/>
      <c r="U9" s="1"/>
      <c r="V9" s="1"/>
      <c r="W9" s="34"/>
      <c r="X9" s="1"/>
      <c r="Y9" s="1"/>
      <c r="Z9" s="1"/>
      <c r="AA9" s="1"/>
      <c r="AB9" s="1"/>
      <c r="AC9" s="1"/>
    </row>
    <row r="10">
      <c r="A10" s="13"/>
      <c r="B10" s="28"/>
      <c r="C10" s="28"/>
      <c r="D10" s="28"/>
      <c r="E10" s="47" t="s">
        <v>43</v>
      </c>
      <c r="F10" s="31"/>
      <c r="G10" s="31"/>
      <c r="H10" s="21"/>
      <c r="I10" s="1"/>
      <c r="J10" s="32"/>
      <c r="K10" s="48"/>
      <c r="L10" s="32"/>
      <c r="M10" s="1"/>
      <c r="N10" s="1"/>
      <c r="O10" s="50"/>
      <c r="P10" s="50"/>
      <c r="Q10" s="50"/>
      <c r="R10" s="1"/>
      <c r="S10" s="1"/>
      <c r="T10" s="1"/>
      <c r="U10" s="1"/>
      <c r="V10" s="1"/>
      <c r="W10" s="34"/>
      <c r="X10" s="1"/>
      <c r="Y10" s="1"/>
      <c r="Z10" s="1"/>
      <c r="AA10" s="1"/>
      <c r="AB10" s="1"/>
      <c r="AC10" s="1"/>
    </row>
    <row r="11">
      <c r="A11" s="13"/>
      <c r="B11" s="28"/>
      <c r="C11" s="28"/>
      <c r="D11" s="28"/>
      <c r="E11" s="47" t="s">
        <v>44</v>
      </c>
      <c r="F11" s="31"/>
      <c r="G11" s="31"/>
      <c r="H11" s="21"/>
      <c r="I11" s="1"/>
      <c r="J11" s="32"/>
      <c r="K11" s="48"/>
      <c r="L11" s="32"/>
      <c r="M11" s="1"/>
      <c r="N11" s="1"/>
      <c r="O11" s="1"/>
      <c r="P11" s="1"/>
      <c r="Q11" s="50"/>
      <c r="R11" s="50"/>
      <c r="S11" s="50"/>
      <c r="T11" s="1"/>
      <c r="U11" s="1"/>
      <c r="V11" s="1"/>
      <c r="W11" s="34"/>
      <c r="X11" s="1"/>
      <c r="Y11" s="1"/>
      <c r="Z11" s="1"/>
      <c r="AA11" s="1"/>
      <c r="AB11" s="1"/>
      <c r="AC11" s="1"/>
    </row>
    <row r="12">
      <c r="A12" s="13"/>
      <c r="B12" s="28"/>
      <c r="C12" s="28"/>
      <c r="D12" s="28"/>
      <c r="E12" s="47" t="s">
        <v>45</v>
      </c>
      <c r="F12" s="31"/>
      <c r="G12" s="31"/>
      <c r="H12" s="21"/>
      <c r="I12" s="1"/>
      <c r="J12" s="32"/>
      <c r="K12" s="48"/>
      <c r="L12" s="32"/>
      <c r="M12" s="1"/>
      <c r="N12" s="1"/>
      <c r="O12" s="1"/>
      <c r="P12" s="1"/>
      <c r="Q12" s="50"/>
      <c r="R12" s="50"/>
      <c r="S12" s="50"/>
      <c r="T12" s="1"/>
      <c r="U12" s="1"/>
      <c r="V12" s="1"/>
      <c r="W12" s="34"/>
      <c r="X12" s="1"/>
      <c r="Y12" s="1"/>
      <c r="Z12" s="1"/>
      <c r="AA12" s="1"/>
      <c r="AB12" s="1"/>
      <c r="AC12" s="1"/>
    </row>
    <row r="13">
      <c r="A13" s="13"/>
      <c r="B13" s="28"/>
      <c r="C13" s="28"/>
      <c r="D13" s="29" t="s">
        <v>46</v>
      </c>
      <c r="E13" s="47" t="s">
        <v>47</v>
      </c>
      <c r="F13" s="31"/>
      <c r="G13" s="31"/>
      <c r="H13" s="21"/>
      <c r="I13" s="1"/>
      <c r="J13" s="32"/>
      <c r="K13" s="48"/>
      <c r="L13" s="49"/>
      <c r="M13" s="50"/>
      <c r="N13" s="50"/>
      <c r="O13" s="50"/>
      <c r="P13" s="50"/>
      <c r="Q13" s="50"/>
      <c r="R13" s="50"/>
      <c r="S13" s="1"/>
      <c r="T13" s="1"/>
      <c r="U13" s="1"/>
      <c r="V13" s="1"/>
      <c r="W13" s="34"/>
      <c r="X13" s="1"/>
      <c r="Y13" s="1"/>
      <c r="Z13" s="1"/>
      <c r="AA13" s="1"/>
      <c r="AB13" s="1"/>
      <c r="AC13" s="1"/>
    </row>
    <row r="14">
      <c r="A14" s="13"/>
      <c r="B14" s="28"/>
      <c r="C14" s="28"/>
      <c r="D14" s="51"/>
      <c r="E14" s="30"/>
      <c r="F14" s="31"/>
      <c r="G14" s="31"/>
      <c r="H14" s="21"/>
      <c r="I14" s="1"/>
      <c r="J14" s="32"/>
      <c r="K14" s="48"/>
      <c r="L14" s="32"/>
      <c r="M14" s="1"/>
      <c r="N14" s="1"/>
      <c r="O14" s="1"/>
      <c r="P14" s="1"/>
      <c r="Q14" s="1"/>
      <c r="R14" s="1"/>
      <c r="S14" s="1"/>
      <c r="T14" s="1"/>
      <c r="U14" s="1"/>
      <c r="V14" s="1"/>
      <c r="W14" s="34"/>
      <c r="X14" s="1"/>
      <c r="Y14" s="1"/>
      <c r="Z14" s="1"/>
      <c r="AA14" s="1"/>
      <c r="AB14" s="1"/>
      <c r="AC14" s="1"/>
    </row>
    <row r="15">
      <c r="A15" s="13"/>
      <c r="B15" s="28"/>
      <c r="C15" s="35"/>
      <c r="D15" s="36"/>
      <c r="E15" s="37"/>
      <c r="F15" s="38"/>
      <c r="G15" s="38"/>
      <c r="H15" s="52"/>
      <c r="I15" s="40"/>
      <c r="J15" s="41"/>
      <c r="K15" s="53"/>
      <c r="L15" s="41"/>
      <c r="M15" s="40"/>
      <c r="N15" s="40"/>
      <c r="O15" s="40"/>
      <c r="P15" s="40"/>
      <c r="Q15" s="40"/>
      <c r="R15" s="40"/>
      <c r="S15" s="40"/>
      <c r="T15" s="40"/>
      <c r="U15" s="40"/>
      <c r="V15" s="1"/>
      <c r="W15" s="34"/>
      <c r="X15" s="1"/>
      <c r="Y15" s="1"/>
      <c r="Z15" s="1"/>
      <c r="AA15" s="1"/>
      <c r="AB15" s="1"/>
      <c r="AC15" s="1"/>
    </row>
    <row r="16">
      <c r="A16" s="13"/>
      <c r="B16" s="28"/>
      <c r="C16" s="18" t="s">
        <v>48</v>
      </c>
      <c r="D16" s="29" t="s">
        <v>49</v>
      </c>
      <c r="E16" s="19" t="s">
        <v>50</v>
      </c>
      <c r="F16" s="43" t="s">
        <v>51</v>
      </c>
      <c r="G16" s="43">
        <v>0.0</v>
      </c>
      <c r="H16" s="21"/>
      <c r="I16" s="44"/>
      <c r="J16" s="45"/>
      <c r="K16" s="45"/>
      <c r="L16" s="49"/>
      <c r="M16" s="50"/>
      <c r="N16" s="50"/>
      <c r="O16" s="1"/>
      <c r="P16" s="1"/>
      <c r="Q16" s="1"/>
      <c r="R16" s="1"/>
      <c r="S16" s="1"/>
      <c r="T16" s="26"/>
      <c r="U16" s="26"/>
      <c r="V16" s="26"/>
      <c r="W16" s="27"/>
      <c r="X16" s="1"/>
      <c r="Y16" s="1"/>
      <c r="Z16" s="1"/>
      <c r="AA16" s="1"/>
      <c r="AB16" s="1"/>
      <c r="AC16" s="1"/>
    </row>
    <row r="17">
      <c r="A17" s="13"/>
      <c r="B17" s="28"/>
      <c r="C17" s="28"/>
      <c r="D17" s="28"/>
      <c r="E17" s="47" t="s">
        <v>52</v>
      </c>
      <c r="F17" s="31"/>
      <c r="G17" s="31"/>
      <c r="H17" s="21"/>
      <c r="I17" s="1"/>
      <c r="J17" s="32"/>
      <c r="K17" s="48"/>
      <c r="L17" s="32"/>
      <c r="M17" s="1"/>
      <c r="N17" s="50"/>
      <c r="O17" s="50"/>
      <c r="P17" s="50"/>
      <c r="Q17" s="1"/>
      <c r="R17" s="1"/>
      <c r="S17" s="1"/>
      <c r="T17" s="1"/>
      <c r="U17" s="1"/>
      <c r="V17" s="1"/>
      <c r="W17" s="34"/>
      <c r="X17" s="1"/>
      <c r="Y17" s="1"/>
      <c r="Z17" s="1"/>
      <c r="AA17" s="1"/>
      <c r="AB17" s="1"/>
      <c r="AC17" s="1"/>
    </row>
    <row r="18">
      <c r="A18" s="13"/>
      <c r="B18" s="28"/>
      <c r="C18" s="28"/>
      <c r="D18" s="29" t="s">
        <v>53</v>
      </c>
      <c r="E18" s="47" t="s">
        <v>54</v>
      </c>
      <c r="F18" s="31"/>
      <c r="G18" s="31"/>
      <c r="H18" s="21"/>
      <c r="I18" s="1"/>
      <c r="J18" s="32"/>
      <c r="K18" s="48"/>
      <c r="L18" s="49"/>
      <c r="M18" s="50"/>
      <c r="N18" s="50"/>
      <c r="O18" s="50"/>
      <c r="P18" s="1"/>
      <c r="Q18" s="1"/>
      <c r="R18" s="1"/>
      <c r="S18" s="1"/>
      <c r="T18" s="1"/>
      <c r="U18" s="1"/>
      <c r="V18" s="1"/>
      <c r="W18" s="34"/>
      <c r="X18" s="1"/>
      <c r="Y18" s="1"/>
      <c r="Z18" s="1"/>
      <c r="AA18" s="1"/>
      <c r="AB18" s="1"/>
      <c r="AC18" s="1"/>
    </row>
    <row r="19">
      <c r="A19" s="13"/>
      <c r="B19" s="28"/>
      <c r="C19" s="35"/>
      <c r="D19" s="35"/>
      <c r="E19" s="37"/>
      <c r="F19" s="38"/>
      <c r="G19" s="38"/>
      <c r="H19" s="52"/>
      <c r="I19" s="40"/>
      <c r="J19" s="41"/>
      <c r="K19" s="53"/>
      <c r="L19" s="41"/>
      <c r="M19" s="40"/>
      <c r="N19" s="40"/>
      <c r="O19" s="40"/>
      <c r="P19" s="40"/>
      <c r="Q19" s="40"/>
      <c r="R19" s="40"/>
      <c r="S19" s="40"/>
      <c r="T19" s="40"/>
      <c r="U19" s="40"/>
      <c r="V19" s="40"/>
      <c r="W19" s="54"/>
      <c r="X19" s="1"/>
      <c r="Y19" s="1"/>
      <c r="Z19" s="1"/>
      <c r="AA19" s="1"/>
      <c r="AB19" s="1"/>
      <c r="AC19" s="1"/>
    </row>
    <row r="20">
      <c r="A20" s="13"/>
      <c r="B20" s="28"/>
      <c r="C20" s="18" t="s">
        <v>55</v>
      </c>
      <c r="D20" s="29" t="s">
        <v>56</v>
      </c>
      <c r="E20" s="19" t="s">
        <v>57</v>
      </c>
      <c r="F20" s="31"/>
      <c r="G20" s="31">
        <v>0.0</v>
      </c>
      <c r="H20" s="21"/>
      <c r="I20" s="44"/>
      <c r="J20" s="45"/>
      <c r="K20" s="45"/>
      <c r="L20" s="50"/>
      <c r="M20" s="50"/>
      <c r="N20" s="50"/>
      <c r="O20" s="50"/>
      <c r="P20" s="50"/>
      <c r="Q20" s="50"/>
      <c r="R20" s="50"/>
      <c r="S20" s="50"/>
      <c r="T20" s="26"/>
      <c r="U20" s="26"/>
      <c r="V20" s="26"/>
      <c r="W20" s="27"/>
      <c r="X20" s="1"/>
      <c r="Y20" s="1"/>
      <c r="Z20" s="1"/>
      <c r="AA20" s="1"/>
      <c r="AB20" s="1"/>
      <c r="AC20" s="1"/>
    </row>
    <row r="21">
      <c r="A21" s="13"/>
      <c r="B21" s="28"/>
      <c r="C21" s="28"/>
      <c r="D21" s="28"/>
      <c r="E21" s="30"/>
      <c r="F21" s="31"/>
      <c r="G21" s="31"/>
      <c r="H21" s="21"/>
      <c r="I21" s="1"/>
      <c r="J21" s="32"/>
      <c r="K21" s="48"/>
      <c r="L21" s="32"/>
      <c r="M21" s="1"/>
      <c r="N21" s="1"/>
      <c r="O21" s="1"/>
      <c r="P21" s="1"/>
      <c r="Q21" s="1"/>
      <c r="R21" s="1"/>
      <c r="S21" s="1"/>
      <c r="T21" s="1"/>
      <c r="U21" s="1"/>
      <c r="V21" s="1"/>
      <c r="W21" s="34"/>
      <c r="X21" s="1"/>
      <c r="Y21" s="1"/>
      <c r="Z21" s="1"/>
      <c r="AA21" s="1"/>
      <c r="AB21" s="1"/>
      <c r="AC21" s="1"/>
    </row>
    <row r="22">
      <c r="A22" s="13"/>
      <c r="B22" s="28"/>
      <c r="C22" s="28"/>
      <c r="D22" s="29" t="s">
        <v>58</v>
      </c>
      <c r="E22" s="47" t="s">
        <v>59</v>
      </c>
      <c r="F22" s="31"/>
      <c r="G22" s="31"/>
      <c r="H22" s="21"/>
      <c r="I22" s="1"/>
      <c r="J22" s="32"/>
      <c r="K22" s="48"/>
      <c r="L22" s="32"/>
      <c r="M22" s="1"/>
      <c r="N22" s="1"/>
      <c r="O22" s="50"/>
      <c r="P22" s="50"/>
      <c r="Q22" s="50"/>
      <c r="R22" s="50"/>
      <c r="S22" s="50"/>
      <c r="T22" s="50"/>
      <c r="U22" s="1"/>
      <c r="V22" s="1"/>
      <c r="W22" s="34"/>
      <c r="X22" s="1"/>
      <c r="Y22" s="1"/>
      <c r="Z22" s="1"/>
      <c r="AA22" s="1"/>
      <c r="AB22" s="1"/>
      <c r="AC22" s="1"/>
    </row>
    <row r="23">
      <c r="A23" s="13"/>
      <c r="B23" s="28"/>
      <c r="C23" s="35"/>
      <c r="D23" s="28"/>
      <c r="E23" s="55" t="s">
        <v>60</v>
      </c>
      <c r="F23" s="31"/>
      <c r="G23" s="31"/>
      <c r="H23" s="21"/>
      <c r="I23" s="1"/>
      <c r="J23" s="32"/>
      <c r="K23" s="48"/>
      <c r="L23" s="32"/>
      <c r="M23" s="50"/>
      <c r="N23" s="50"/>
      <c r="O23" s="50"/>
      <c r="P23" s="1"/>
      <c r="Q23" s="1"/>
      <c r="R23" s="1"/>
      <c r="S23" s="1"/>
      <c r="T23" s="1"/>
      <c r="U23" s="1"/>
      <c r="V23" s="1"/>
      <c r="W23" s="34"/>
      <c r="X23" s="1"/>
      <c r="Y23" s="1"/>
      <c r="Z23" s="1"/>
      <c r="AA23" s="1"/>
      <c r="AB23" s="1"/>
      <c r="AC23" s="1"/>
    </row>
    <row r="24">
      <c r="A24" s="13"/>
      <c r="B24" s="56" t="s">
        <v>61</v>
      </c>
      <c r="C24" s="57" t="s">
        <v>62</v>
      </c>
      <c r="D24" s="57" t="s">
        <v>63</v>
      </c>
      <c r="E24" s="58"/>
      <c r="F24" s="59"/>
      <c r="G24" s="59"/>
      <c r="H24" s="60"/>
      <c r="I24" s="45"/>
      <c r="J24" s="45"/>
      <c r="K24" s="45"/>
      <c r="L24" s="46"/>
      <c r="M24" s="26"/>
      <c r="N24" s="26"/>
      <c r="O24" s="26"/>
      <c r="P24" s="26"/>
      <c r="Q24" s="26"/>
      <c r="R24" s="26"/>
      <c r="S24" s="26"/>
      <c r="T24" s="26"/>
      <c r="U24" s="26"/>
      <c r="V24" s="26"/>
      <c r="W24" s="27"/>
      <c r="X24" s="1"/>
      <c r="Y24" s="1"/>
      <c r="Z24" s="1"/>
      <c r="AA24" s="1"/>
      <c r="AB24" s="1"/>
      <c r="AC24" s="1"/>
    </row>
    <row r="25">
      <c r="A25" s="13"/>
      <c r="B25" s="13"/>
      <c r="C25" s="13"/>
      <c r="D25" s="61" t="s">
        <v>64</v>
      </c>
      <c r="E25" s="28"/>
      <c r="H25" s="62"/>
      <c r="I25" s="32"/>
      <c r="J25" s="32"/>
      <c r="K25" s="48"/>
      <c r="L25" s="32"/>
      <c r="M25" s="1"/>
      <c r="N25" s="1"/>
      <c r="O25" s="1"/>
      <c r="P25" s="1"/>
      <c r="Q25" s="1"/>
      <c r="R25" s="1"/>
      <c r="S25" s="1"/>
      <c r="T25" s="1"/>
      <c r="U25" s="1"/>
      <c r="V25" s="1"/>
      <c r="W25" s="34"/>
      <c r="X25" s="1"/>
      <c r="Y25" s="1"/>
      <c r="Z25" s="1"/>
      <c r="AA25" s="1"/>
      <c r="AB25" s="1"/>
      <c r="AC25" s="1"/>
    </row>
    <row r="26">
      <c r="A26" s="13"/>
      <c r="B26" s="13"/>
      <c r="C26" s="13"/>
      <c r="D26" s="63"/>
      <c r="E26" s="28"/>
      <c r="H26" s="62"/>
      <c r="I26" s="32"/>
      <c r="J26" s="32"/>
      <c r="K26" s="48"/>
      <c r="L26" s="32"/>
      <c r="M26" s="1"/>
      <c r="N26" s="1"/>
      <c r="O26" s="1"/>
      <c r="P26" s="1"/>
      <c r="Q26" s="1"/>
      <c r="R26" s="1"/>
      <c r="S26" s="1"/>
      <c r="T26" s="1"/>
      <c r="U26" s="1"/>
      <c r="V26" s="1"/>
      <c r="W26" s="34"/>
      <c r="X26" s="1"/>
      <c r="Y26" s="1"/>
      <c r="Z26" s="1"/>
      <c r="AA26" s="1"/>
      <c r="AB26" s="1"/>
      <c r="AC26" s="1"/>
    </row>
    <row r="27">
      <c r="A27" s="13"/>
      <c r="B27" s="13"/>
      <c r="C27" s="11"/>
      <c r="D27" s="64"/>
      <c r="E27" s="35"/>
      <c r="F27" s="65"/>
      <c r="G27" s="65"/>
      <c r="H27" s="66"/>
      <c r="I27" s="41"/>
      <c r="J27" s="41"/>
      <c r="K27" s="53"/>
      <c r="L27" s="41"/>
      <c r="M27" s="40"/>
      <c r="N27" s="40"/>
      <c r="O27" s="40"/>
      <c r="P27" s="40"/>
      <c r="Q27" s="40"/>
      <c r="R27" s="40"/>
      <c r="S27" s="40"/>
      <c r="T27" s="40"/>
      <c r="U27" s="40"/>
      <c r="V27" s="40"/>
      <c r="W27" s="54"/>
      <c r="X27" s="1"/>
      <c r="Y27" s="1"/>
      <c r="Z27" s="1"/>
      <c r="AA27" s="1"/>
      <c r="AB27" s="1"/>
      <c r="AC27" s="1"/>
    </row>
    <row r="28">
      <c r="A28" s="13"/>
      <c r="B28" s="13"/>
      <c r="C28" s="57" t="s">
        <v>65</v>
      </c>
      <c r="D28" s="57" t="s">
        <v>66</v>
      </c>
      <c r="E28" s="67"/>
      <c r="F28" s="59"/>
      <c r="G28" s="59"/>
      <c r="H28" s="59"/>
      <c r="I28" s="45"/>
      <c r="J28" s="45"/>
      <c r="K28" s="45"/>
      <c r="L28" s="46"/>
      <c r="M28" s="26"/>
      <c r="N28" s="26"/>
      <c r="O28" s="26"/>
      <c r="P28" s="26"/>
      <c r="Q28" s="26"/>
      <c r="R28" s="26"/>
      <c r="S28" s="26"/>
      <c r="T28" s="26"/>
      <c r="U28" s="26"/>
      <c r="V28" s="26"/>
      <c r="W28" s="27"/>
      <c r="X28" s="1"/>
      <c r="Y28" s="1"/>
      <c r="Z28" s="1"/>
      <c r="AA28" s="1"/>
      <c r="AB28" s="1"/>
      <c r="AC28" s="1"/>
    </row>
    <row r="29">
      <c r="A29" s="13"/>
      <c r="B29" s="13"/>
      <c r="C29" s="13"/>
      <c r="D29" s="63"/>
      <c r="I29" s="32"/>
      <c r="J29" s="32"/>
      <c r="K29" s="48"/>
      <c r="L29" s="32"/>
      <c r="M29" s="1"/>
      <c r="N29" s="1"/>
      <c r="O29" s="1"/>
      <c r="P29" s="1"/>
      <c r="Q29" s="1"/>
      <c r="R29" s="1"/>
      <c r="S29" s="1"/>
      <c r="T29" s="1"/>
      <c r="U29" s="1"/>
      <c r="V29" s="1"/>
      <c r="W29" s="34"/>
      <c r="X29" s="1"/>
      <c r="Y29" s="1"/>
      <c r="Z29" s="1"/>
      <c r="AA29" s="1"/>
      <c r="AB29" s="1"/>
      <c r="AC29" s="1"/>
    </row>
    <row r="30">
      <c r="A30" s="13"/>
      <c r="B30" s="13"/>
      <c r="C30" s="13"/>
      <c r="D30" s="63"/>
      <c r="I30" s="32"/>
      <c r="J30" s="32"/>
      <c r="K30" s="48"/>
      <c r="L30" s="32"/>
      <c r="M30" s="1"/>
      <c r="N30" s="1"/>
      <c r="O30" s="1"/>
      <c r="P30" s="1"/>
      <c r="Q30" s="1"/>
      <c r="R30" s="1"/>
      <c r="S30" s="1"/>
      <c r="T30" s="1"/>
      <c r="U30" s="1"/>
      <c r="V30" s="1"/>
      <c r="W30" s="34"/>
      <c r="X30" s="1"/>
      <c r="Y30" s="1"/>
      <c r="Z30" s="1"/>
      <c r="AA30" s="1"/>
      <c r="AB30" s="1"/>
      <c r="AC30" s="1"/>
    </row>
    <row r="31">
      <c r="A31" s="13"/>
      <c r="B31" s="13"/>
      <c r="C31" s="11"/>
      <c r="D31" s="64"/>
      <c r="E31" s="65"/>
      <c r="F31" s="65"/>
      <c r="G31" s="65"/>
      <c r="H31" s="65"/>
      <c r="I31" s="41"/>
      <c r="J31" s="41"/>
      <c r="K31" s="53"/>
      <c r="L31" s="41"/>
      <c r="M31" s="40"/>
      <c r="N31" s="40"/>
      <c r="O31" s="40"/>
      <c r="P31" s="40"/>
      <c r="Q31" s="40"/>
      <c r="R31" s="40"/>
      <c r="S31" s="40"/>
      <c r="T31" s="40"/>
      <c r="U31" s="40"/>
      <c r="V31" s="40"/>
      <c r="W31" s="54"/>
      <c r="X31" s="1"/>
      <c r="Y31" s="1"/>
      <c r="Z31" s="1"/>
      <c r="AA31" s="1"/>
      <c r="AB31" s="1"/>
      <c r="AC31" s="1"/>
    </row>
    <row r="32">
      <c r="A32" s="13"/>
      <c r="B32" s="13"/>
      <c r="C32" s="57" t="s">
        <v>67</v>
      </c>
      <c r="D32" s="57" t="s">
        <v>68</v>
      </c>
      <c r="E32" s="68"/>
      <c r="F32" s="59"/>
      <c r="G32" s="59"/>
      <c r="H32" s="59"/>
      <c r="I32" s="45"/>
      <c r="J32" s="45"/>
      <c r="K32" s="45"/>
      <c r="L32" s="46"/>
      <c r="M32" s="26"/>
      <c r="N32" s="26"/>
      <c r="O32" s="26"/>
      <c r="P32" s="26"/>
      <c r="Q32" s="26"/>
      <c r="R32" s="26"/>
      <c r="S32" s="26"/>
      <c r="T32" s="26"/>
      <c r="U32" s="26"/>
      <c r="V32" s="26"/>
      <c r="W32" s="27"/>
      <c r="X32" s="1"/>
      <c r="Y32" s="1"/>
      <c r="Z32" s="1"/>
      <c r="AA32" s="1"/>
      <c r="AB32" s="1"/>
      <c r="AC32" s="1"/>
    </row>
    <row r="33">
      <c r="A33" s="13"/>
      <c r="B33" s="13"/>
      <c r="C33" s="13"/>
      <c r="D33" s="63"/>
      <c r="I33" s="32"/>
      <c r="J33" s="32"/>
      <c r="K33" s="48"/>
      <c r="L33" s="32"/>
      <c r="M33" s="1"/>
      <c r="N33" s="1"/>
      <c r="O33" s="1"/>
      <c r="P33" s="1"/>
      <c r="Q33" s="1"/>
      <c r="R33" s="1"/>
      <c r="S33" s="1"/>
      <c r="T33" s="1"/>
      <c r="U33" s="1"/>
      <c r="V33" s="1"/>
      <c r="W33" s="34"/>
      <c r="X33" s="1"/>
      <c r="Y33" s="1"/>
      <c r="Z33" s="1"/>
      <c r="AA33" s="1"/>
      <c r="AB33" s="1"/>
      <c r="AC33" s="1"/>
    </row>
    <row r="34">
      <c r="A34" s="13"/>
      <c r="B34" s="13"/>
      <c r="C34" s="13"/>
      <c r="D34" s="63"/>
      <c r="I34" s="32"/>
      <c r="J34" s="32"/>
      <c r="K34" s="48"/>
      <c r="L34" s="32"/>
      <c r="M34" s="1"/>
      <c r="N34" s="1"/>
      <c r="O34" s="1"/>
      <c r="P34" s="1"/>
      <c r="Q34" s="1"/>
      <c r="R34" s="1"/>
      <c r="S34" s="1"/>
      <c r="T34" s="1"/>
      <c r="U34" s="1"/>
      <c r="V34" s="1"/>
      <c r="W34" s="34"/>
      <c r="X34" s="1"/>
      <c r="Y34" s="1"/>
      <c r="Z34" s="1"/>
      <c r="AA34" s="1"/>
      <c r="AB34" s="1"/>
      <c r="AC34" s="1"/>
    </row>
    <row r="35">
      <c r="A35" s="11"/>
      <c r="B35" s="11"/>
      <c r="C35" s="11"/>
      <c r="D35" s="64"/>
      <c r="E35" s="65"/>
      <c r="F35" s="65"/>
      <c r="G35" s="65"/>
      <c r="H35" s="65"/>
      <c r="I35" s="41"/>
      <c r="J35" s="41"/>
      <c r="K35" s="53"/>
      <c r="L35" s="41"/>
      <c r="M35" s="40"/>
      <c r="N35" s="40"/>
      <c r="O35" s="40"/>
      <c r="P35" s="40"/>
      <c r="Q35" s="40"/>
      <c r="R35" s="40"/>
      <c r="S35" s="40"/>
      <c r="T35" s="40"/>
      <c r="U35" s="40"/>
      <c r="V35" s="40"/>
      <c r="W35" s="54"/>
      <c r="X35" s="1"/>
      <c r="Y35" s="1"/>
      <c r="Z35" s="1"/>
      <c r="AA35" s="1"/>
      <c r="AB35" s="1"/>
      <c r="AC35" s="1"/>
    </row>
    <row r="36">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row>
    <row r="1000">
      <c r="A1000" s="69"/>
      <c r="B1000" s="69"/>
      <c r="C1000" s="69"/>
      <c r="D1000" s="69"/>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c r="AA1000" s="69"/>
      <c r="AB1000" s="69"/>
      <c r="AC1000" s="69"/>
    </row>
  </sheetData>
  <mergeCells count="29">
    <mergeCell ref="B24:B35"/>
    <mergeCell ref="C24:C27"/>
    <mergeCell ref="C28:C31"/>
    <mergeCell ref="C32:C35"/>
    <mergeCell ref="A2:A3"/>
    <mergeCell ref="D2:D3"/>
    <mergeCell ref="E2:E3"/>
    <mergeCell ref="F2:F3"/>
    <mergeCell ref="G2:G3"/>
    <mergeCell ref="A4:A35"/>
    <mergeCell ref="D8:D12"/>
    <mergeCell ref="E32:H35"/>
    <mergeCell ref="H2:H3"/>
    <mergeCell ref="I2:J2"/>
    <mergeCell ref="K2:K3"/>
    <mergeCell ref="L2:W2"/>
    <mergeCell ref="B2:B3"/>
    <mergeCell ref="B4:B23"/>
    <mergeCell ref="C4:C7"/>
    <mergeCell ref="C8:C15"/>
    <mergeCell ref="C2:C3"/>
    <mergeCell ref="C16:C19"/>
    <mergeCell ref="D16:D17"/>
    <mergeCell ref="D18:D19"/>
    <mergeCell ref="C20:C23"/>
    <mergeCell ref="D20:D21"/>
    <mergeCell ref="D22:D23"/>
    <mergeCell ref="E24:H27"/>
    <mergeCell ref="E28:H31"/>
  </mergeCells>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1.5"/>
    <col customWidth="1" min="3" max="3" width="44.38"/>
    <col customWidth="1" min="4" max="4" width="21.5"/>
    <col customWidth="1" min="5" max="5" width="26.5"/>
    <col customWidth="1" min="6" max="6" width="95.63"/>
  </cols>
  <sheetData>
    <row r="1">
      <c r="A1" s="70"/>
      <c r="B1" s="70"/>
      <c r="C1" s="70"/>
      <c r="D1" s="70"/>
      <c r="E1" s="70"/>
      <c r="F1" s="70"/>
      <c r="G1" s="70"/>
      <c r="H1" s="70"/>
      <c r="I1" s="70"/>
      <c r="J1" s="70"/>
      <c r="K1" s="70"/>
      <c r="L1" s="70"/>
      <c r="M1" s="70"/>
      <c r="N1" s="70"/>
      <c r="O1" s="70"/>
      <c r="P1" s="70"/>
      <c r="Q1" s="70"/>
      <c r="R1" s="70"/>
      <c r="S1" s="70"/>
      <c r="T1" s="70"/>
      <c r="U1" s="70"/>
      <c r="V1" s="70"/>
      <c r="W1" s="70"/>
      <c r="X1" s="70"/>
      <c r="Y1" s="70"/>
      <c r="Z1" s="70"/>
      <c r="AA1" s="70"/>
    </row>
    <row r="2" ht="22.5" customHeight="1">
      <c r="A2" s="70"/>
      <c r="B2" s="71" t="s">
        <v>69</v>
      </c>
      <c r="C2" s="71" t="s">
        <v>70</v>
      </c>
      <c r="D2" s="71" t="s">
        <v>71</v>
      </c>
      <c r="E2" s="71" t="s">
        <v>72</v>
      </c>
      <c r="F2" s="71" t="s">
        <v>73</v>
      </c>
      <c r="G2" s="70"/>
      <c r="H2" s="70"/>
      <c r="I2" s="70"/>
      <c r="J2" s="70"/>
      <c r="K2" s="70"/>
      <c r="L2" s="70"/>
      <c r="M2" s="70"/>
      <c r="N2" s="70"/>
      <c r="O2" s="70"/>
      <c r="P2" s="70"/>
      <c r="Q2" s="70"/>
      <c r="R2" s="70"/>
      <c r="S2" s="70"/>
      <c r="T2" s="70"/>
      <c r="U2" s="70"/>
      <c r="V2" s="70"/>
      <c r="W2" s="70"/>
      <c r="X2" s="70"/>
      <c r="Y2" s="70"/>
      <c r="Z2" s="70"/>
      <c r="AA2" s="70"/>
    </row>
    <row r="3">
      <c r="A3" s="72"/>
      <c r="B3" s="73" t="s">
        <v>74</v>
      </c>
      <c r="C3" s="74" t="s">
        <v>75</v>
      </c>
      <c r="D3" s="75">
        <v>48.0</v>
      </c>
      <c r="E3" s="76">
        <f>D3/$D$3</f>
        <v>1</v>
      </c>
      <c r="F3" s="77"/>
      <c r="G3" s="78"/>
      <c r="H3" s="70"/>
      <c r="I3" s="70"/>
      <c r="J3" s="70"/>
      <c r="K3" s="70"/>
      <c r="L3" s="70"/>
      <c r="M3" s="70"/>
      <c r="N3" s="70"/>
      <c r="O3" s="70"/>
      <c r="P3" s="70"/>
      <c r="Q3" s="70"/>
      <c r="R3" s="70"/>
      <c r="S3" s="70"/>
      <c r="T3" s="70"/>
      <c r="U3" s="70"/>
      <c r="V3" s="70"/>
      <c r="W3" s="70"/>
      <c r="X3" s="70"/>
      <c r="Y3" s="70"/>
      <c r="Z3" s="70"/>
      <c r="AA3" s="70"/>
    </row>
    <row r="4">
      <c r="A4" s="72"/>
      <c r="B4" s="79"/>
      <c r="C4" s="80" t="s">
        <v>76</v>
      </c>
      <c r="D4" s="75">
        <v>100000.0</v>
      </c>
      <c r="E4" s="81">
        <f>D4/$D$4</f>
        <v>1</v>
      </c>
      <c r="F4" s="82" t="s">
        <v>77</v>
      </c>
      <c r="G4" s="78"/>
      <c r="H4" s="70"/>
      <c r="I4" s="70"/>
      <c r="J4" s="70"/>
      <c r="K4" s="70"/>
      <c r="L4" s="70"/>
      <c r="M4" s="70"/>
      <c r="N4" s="70"/>
      <c r="O4" s="70"/>
      <c r="P4" s="70"/>
      <c r="Q4" s="70"/>
      <c r="R4" s="70"/>
      <c r="S4" s="70"/>
      <c r="T4" s="70"/>
      <c r="U4" s="70"/>
      <c r="V4" s="70"/>
      <c r="W4" s="70"/>
      <c r="X4" s="70"/>
      <c r="Y4" s="70"/>
      <c r="Z4" s="70"/>
      <c r="AA4" s="70"/>
    </row>
    <row r="5">
      <c r="A5" s="72"/>
      <c r="B5" s="79"/>
      <c r="C5" s="83" t="s">
        <v>78</v>
      </c>
      <c r="D5" s="75" t="s">
        <v>79</v>
      </c>
      <c r="E5" s="81" t="str">
        <f>IFERROR(D5/$D$5,"")</f>
        <v/>
      </c>
      <c r="F5" s="77"/>
      <c r="G5" s="78"/>
      <c r="H5" s="70"/>
      <c r="I5" s="70"/>
      <c r="J5" s="70"/>
      <c r="K5" s="70"/>
      <c r="L5" s="70"/>
      <c r="M5" s="70"/>
      <c r="N5" s="70"/>
      <c r="O5" s="70"/>
      <c r="P5" s="70"/>
      <c r="Q5" s="70"/>
      <c r="R5" s="70"/>
      <c r="S5" s="70"/>
      <c r="T5" s="70"/>
      <c r="U5" s="70"/>
      <c r="V5" s="70"/>
      <c r="W5" s="70"/>
      <c r="X5" s="70"/>
      <c r="Y5" s="70"/>
      <c r="Z5" s="70"/>
      <c r="AA5" s="70"/>
    </row>
    <row r="6">
      <c r="A6" s="72"/>
      <c r="B6" s="84"/>
      <c r="C6" s="83" t="s">
        <v>80</v>
      </c>
      <c r="D6" s="75" t="s">
        <v>79</v>
      </c>
      <c r="E6" s="81" t="str">
        <f>IFERROR(D6/$D$6,"")</f>
        <v/>
      </c>
      <c r="F6" s="77"/>
      <c r="G6" s="78"/>
      <c r="H6" s="70"/>
      <c r="I6" s="70"/>
      <c r="J6" s="70"/>
      <c r="K6" s="70"/>
      <c r="L6" s="70"/>
      <c r="M6" s="70"/>
      <c r="N6" s="70"/>
      <c r="O6" s="70"/>
      <c r="P6" s="70"/>
      <c r="Q6" s="70"/>
      <c r="R6" s="70"/>
      <c r="S6" s="70"/>
      <c r="T6" s="70"/>
      <c r="U6" s="70"/>
      <c r="V6" s="70"/>
      <c r="W6" s="70"/>
      <c r="X6" s="70"/>
      <c r="Y6" s="70"/>
      <c r="Z6" s="70"/>
      <c r="AA6" s="70"/>
    </row>
    <row r="7">
      <c r="A7" s="72"/>
      <c r="B7" s="85" t="s">
        <v>81</v>
      </c>
      <c r="C7" s="74" t="s">
        <v>82</v>
      </c>
      <c r="D7" s="75">
        <v>36.0</v>
      </c>
      <c r="E7" s="76">
        <f>D7/$D$3</f>
        <v>0.75</v>
      </c>
      <c r="F7" s="77"/>
      <c r="G7" s="78"/>
      <c r="H7" s="70"/>
      <c r="I7" s="70"/>
      <c r="J7" s="70"/>
      <c r="K7" s="70"/>
      <c r="L7" s="70"/>
      <c r="M7" s="70"/>
      <c r="N7" s="70"/>
      <c r="O7" s="70"/>
      <c r="P7" s="70"/>
      <c r="Q7" s="70"/>
      <c r="R7" s="70"/>
      <c r="S7" s="70"/>
      <c r="T7" s="70"/>
      <c r="U7" s="70"/>
      <c r="V7" s="70"/>
      <c r="W7" s="70"/>
      <c r="X7" s="70"/>
      <c r="Y7" s="70"/>
      <c r="Z7" s="70"/>
      <c r="AA7" s="70"/>
    </row>
    <row r="8">
      <c r="A8" s="72"/>
      <c r="B8" s="79"/>
      <c r="C8" s="80" t="s">
        <v>83</v>
      </c>
      <c r="D8" s="86">
        <f>0.4*D4</f>
        <v>40000</v>
      </c>
      <c r="E8" s="81">
        <f>D8/$D$4</f>
        <v>0.4</v>
      </c>
      <c r="F8" s="82" t="s">
        <v>84</v>
      </c>
      <c r="G8" s="78"/>
      <c r="H8" s="70"/>
      <c r="I8" s="70"/>
      <c r="J8" s="70"/>
      <c r="K8" s="70"/>
      <c r="L8" s="70"/>
      <c r="M8" s="70"/>
      <c r="N8" s="70"/>
      <c r="O8" s="70"/>
      <c r="P8" s="70"/>
      <c r="Q8" s="70"/>
      <c r="R8" s="70"/>
      <c r="S8" s="70"/>
      <c r="T8" s="70"/>
      <c r="U8" s="70"/>
      <c r="V8" s="70"/>
      <c r="W8" s="70"/>
      <c r="X8" s="70"/>
      <c r="Y8" s="70"/>
      <c r="Z8" s="70"/>
      <c r="AA8" s="70"/>
    </row>
    <row r="9">
      <c r="A9" s="72"/>
      <c r="B9" s="79"/>
      <c r="C9" s="83" t="s">
        <v>78</v>
      </c>
      <c r="D9" s="75" t="s">
        <v>79</v>
      </c>
      <c r="E9" s="81" t="str">
        <f>IFERROR(D9/$D$5,"")</f>
        <v/>
      </c>
      <c r="F9" s="77"/>
      <c r="G9" s="78"/>
      <c r="H9" s="70"/>
      <c r="I9" s="70"/>
      <c r="J9" s="70"/>
      <c r="K9" s="70"/>
      <c r="L9" s="70"/>
      <c r="M9" s="70"/>
      <c r="N9" s="70"/>
      <c r="O9" s="70"/>
      <c r="P9" s="70"/>
      <c r="Q9" s="70"/>
      <c r="R9" s="70"/>
      <c r="S9" s="70"/>
      <c r="T9" s="70"/>
      <c r="U9" s="70"/>
      <c r="V9" s="70"/>
      <c r="W9" s="70"/>
      <c r="X9" s="70"/>
      <c r="Y9" s="70"/>
      <c r="Z9" s="70"/>
      <c r="AA9" s="70"/>
    </row>
    <row r="10">
      <c r="A10" s="72"/>
      <c r="B10" s="84"/>
      <c r="C10" s="83" t="s">
        <v>80</v>
      </c>
      <c r="D10" s="75" t="s">
        <v>79</v>
      </c>
      <c r="E10" s="81" t="str">
        <f>IFERROR(D10/$D$6,"")</f>
        <v/>
      </c>
      <c r="F10" s="77"/>
      <c r="G10" s="78"/>
      <c r="H10" s="70"/>
      <c r="I10" s="70"/>
      <c r="J10" s="70"/>
      <c r="K10" s="70"/>
      <c r="L10" s="70"/>
      <c r="M10" s="70"/>
      <c r="N10" s="70"/>
      <c r="O10" s="70"/>
      <c r="P10" s="70"/>
      <c r="Q10" s="70"/>
      <c r="R10" s="70"/>
      <c r="S10" s="70"/>
      <c r="T10" s="70"/>
      <c r="U10" s="70"/>
      <c r="V10" s="70"/>
      <c r="W10" s="70"/>
      <c r="X10" s="70"/>
      <c r="Y10" s="70"/>
      <c r="Z10" s="70"/>
      <c r="AA10" s="70"/>
    </row>
    <row r="11">
      <c r="A11" s="72"/>
      <c r="B11" s="87" t="s">
        <v>85</v>
      </c>
      <c r="C11" s="74" t="s">
        <v>86</v>
      </c>
      <c r="D11" s="75">
        <v>24.0</v>
      </c>
      <c r="E11" s="76">
        <f>D11/$D$3</f>
        <v>0.5</v>
      </c>
      <c r="F11" s="77"/>
      <c r="G11" s="78"/>
      <c r="H11" s="70"/>
      <c r="I11" s="70"/>
      <c r="J11" s="70"/>
      <c r="K11" s="70"/>
      <c r="L11" s="70"/>
      <c r="M11" s="70"/>
      <c r="N11" s="70"/>
      <c r="O11" s="70"/>
      <c r="P11" s="70"/>
      <c r="Q11" s="70"/>
      <c r="R11" s="70"/>
      <c r="S11" s="70"/>
      <c r="T11" s="70"/>
      <c r="U11" s="70"/>
      <c r="V11" s="70"/>
      <c r="W11" s="70"/>
      <c r="X11" s="70"/>
      <c r="Y11" s="70"/>
      <c r="Z11" s="70"/>
      <c r="AA11" s="70"/>
    </row>
    <row r="12">
      <c r="A12" s="72"/>
      <c r="B12" s="79"/>
      <c r="C12" s="80" t="s">
        <v>87</v>
      </c>
      <c r="D12" s="86">
        <f>0.05*D8</f>
        <v>2000</v>
      </c>
      <c r="E12" s="81">
        <f>D12/$D$4</f>
        <v>0.02</v>
      </c>
      <c r="F12" s="82" t="s">
        <v>88</v>
      </c>
      <c r="G12" s="78"/>
      <c r="H12" s="70"/>
      <c r="I12" s="70"/>
      <c r="J12" s="70"/>
      <c r="K12" s="70"/>
      <c r="L12" s="70"/>
      <c r="M12" s="70"/>
      <c r="N12" s="70"/>
      <c r="O12" s="70"/>
      <c r="P12" s="70"/>
      <c r="Q12" s="70"/>
      <c r="R12" s="70"/>
      <c r="S12" s="70"/>
      <c r="T12" s="70"/>
      <c r="U12" s="70"/>
      <c r="V12" s="70"/>
      <c r="W12" s="70"/>
      <c r="X12" s="70"/>
      <c r="Y12" s="70"/>
      <c r="Z12" s="70"/>
      <c r="AA12" s="70"/>
    </row>
    <row r="13">
      <c r="A13" s="72"/>
      <c r="B13" s="79"/>
      <c r="C13" s="83" t="s">
        <v>78</v>
      </c>
      <c r="D13" s="75" t="s">
        <v>79</v>
      </c>
      <c r="E13" s="81" t="str">
        <f>IFERROR(D13/$D$5,"")</f>
        <v/>
      </c>
      <c r="F13" s="77"/>
      <c r="G13" s="78"/>
      <c r="H13" s="70"/>
      <c r="I13" s="70"/>
      <c r="J13" s="70"/>
      <c r="K13" s="70"/>
      <c r="L13" s="70"/>
      <c r="M13" s="70"/>
      <c r="N13" s="70"/>
      <c r="O13" s="70"/>
      <c r="P13" s="70"/>
      <c r="Q13" s="70"/>
      <c r="R13" s="70"/>
      <c r="S13" s="70"/>
      <c r="T13" s="70"/>
      <c r="U13" s="70"/>
      <c r="V13" s="70"/>
      <c r="W13" s="70"/>
      <c r="X13" s="70"/>
      <c r="Y13" s="70"/>
      <c r="Z13" s="70"/>
      <c r="AA13" s="70"/>
    </row>
    <row r="14">
      <c r="A14" s="72"/>
      <c r="B14" s="84"/>
      <c r="C14" s="83" t="s">
        <v>80</v>
      </c>
      <c r="D14" s="75" t="s">
        <v>79</v>
      </c>
      <c r="E14" s="81" t="str">
        <f>IFERROR(D14/$D$6,"")</f>
        <v/>
      </c>
      <c r="F14" s="77"/>
      <c r="G14" s="78"/>
      <c r="H14" s="70"/>
      <c r="I14" s="70"/>
      <c r="J14" s="70"/>
      <c r="K14" s="70"/>
      <c r="L14" s="70"/>
      <c r="M14" s="70"/>
      <c r="N14" s="70"/>
      <c r="O14" s="70"/>
      <c r="P14" s="70"/>
      <c r="Q14" s="70"/>
      <c r="R14" s="70"/>
      <c r="S14" s="70"/>
      <c r="T14" s="70"/>
      <c r="U14" s="70"/>
      <c r="V14" s="70"/>
      <c r="W14" s="70"/>
      <c r="X14" s="70"/>
      <c r="Y14" s="70"/>
      <c r="Z14" s="70"/>
      <c r="AA14" s="70"/>
    </row>
    <row r="15">
      <c r="A15" s="72"/>
      <c r="B15" s="88" t="s">
        <v>89</v>
      </c>
      <c r="C15" s="74" t="s">
        <v>90</v>
      </c>
      <c r="D15" s="75">
        <v>10.0</v>
      </c>
      <c r="E15" s="76">
        <f>D15/$D$3</f>
        <v>0.2083333333</v>
      </c>
      <c r="F15" s="77"/>
      <c r="G15" s="78"/>
      <c r="H15" s="70"/>
      <c r="I15" s="70"/>
      <c r="J15" s="70"/>
      <c r="K15" s="70"/>
      <c r="L15" s="70"/>
      <c r="M15" s="70"/>
      <c r="N15" s="70"/>
      <c r="O15" s="70"/>
      <c r="P15" s="70"/>
      <c r="Q15" s="70"/>
      <c r="R15" s="70"/>
      <c r="S15" s="70"/>
      <c r="T15" s="70"/>
      <c r="U15" s="70"/>
      <c r="V15" s="70"/>
      <c r="W15" s="70"/>
      <c r="X15" s="70"/>
      <c r="Y15" s="70"/>
      <c r="Z15" s="70"/>
      <c r="AA15" s="70"/>
    </row>
    <row r="16">
      <c r="A16" s="72"/>
      <c r="B16" s="79"/>
      <c r="C16" s="80" t="s">
        <v>91</v>
      </c>
      <c r="D16" s="86">
        <f>0.01*D12</f>
        <v>20</v>
      </c>
      <c r="E16" s="81">
        <f>D16/$D$4</f>
        <v>0.0002</v>
      </c>
      <c r="F16" s="82" t="s">
        <v>92</v>
      </c>
      <c r="G16" s="78"/>
      <c r="H16" s="70"/>
      <c r="I16" s="70"/>
      <c r="J16" s="70"/>
      <c r="K16" s="70"/>
      <c r="L16" s="70"/>
      <c r="M16" s="70"/>
      <c r="N16" s="70"/>
      <c r="O16" s="70"/>
      <c r="P16" s="70"/>
      <c r="Q16" s="70"/>
      <c r="R16" s="70"/>
      <c r="S16" s="70"/>
      <c r="T16" s="70"/>
      <c r="U16" s="70"/>
      <c r="V16" s="70"/>
      <c r="W16" s="70"/>
      <c r="X16" s="70"/>
      <c r="Y16" s="70"/>
      <c r="Z16" s="70"/>
      <c r="AA16" s="70"/>
    </row>
    <row r="17">
      <c r="A17" s="72"/>
      <c r="B17" s="79"/>
      <c r="C17" s="83" t="s">
        <v>78</v>
      </c>
      <c r="D17" s="75" t="s">
        <v>79</v>
      </c>
      <c r="E17" s="81" t="str">
        <f>IFERROR(D17/$D$5,"")</f>
        <v/>
      </c>
      <c r="F17" s="77"/>
      <c r="G17" s="78"/>
      <c r="H17" s="70"/>
      <c r="I17" s="70"/>
      <c r="J17" s="70"/>
      <c r="K17" s="70"/>
      <c r="L17" s="70"/>
      <c r="M17" s="70"/>
      <c r="N17" s="70"/>
      <c r="O17" s="70"/>
      <c r="P17" s="70"/>
      <c r="Q17" s="70"/>
      <c r="R17" s="70"/>
      <c r="S17" s="70"/>
      <c r="T17" s="70"/>
      <c r="U17" s="70"/>
      <c r="V17" s="70"/>
      <c r="W17" s="70"/>
      <c r="X17" s="70"/>
      <c r="Y17" s="70"/>
      <c r="Z17" s="70"/>
      <c r="AA17" s="70"/>
    </row>
    <row r="18">
      <c r="A18" s="72"/>
      <c r="B18" s="84"/>
      <c r="C18" s="83" t="s">
        <v>80</v>
      </c>
      <c r="D18" s="75" t="s">
        <v>79</v>
      </c>
      <c r="E18" s="81" t="str">
        <f>IFERROR(D18/$D$6,"")</f>
        <v/>
      </c>
      <c r="F18" s="77"/>
      <c r="G18" s="78"/>
      <c r="H18" s="70"/>
      <c r="I18" s="70"/>
      <c r="J18" s="70"/>
      <c r="K18" s="70"/>
      <c r="L18" s="70"/>
      <c r="M18" s="70"/>
      <c r="N18" s="70"/>
      <c r="O18" s="70"/>
      <c r="P18" s="70"/>
      <c r="Q18" s="70"/>
      <c r="R18" s="70"/>
      <c r="S18" s="70"/>
      <c r="T18" s="70"/>
      <c r="U18" s="70"/>
      <c r="V18" s="70"/>
      <c r="W18" s="70"/>
      <c r="X18" s="70"/>
      <c r="Y18" s="70"/>
      <c r="Z18" s="70"/>
      <c r="AA18" s="70"/>
    </row>
    <row r="19">
      <c r="A19" s="72"/>
      <c r="B19" s="89" t="s">
        <v>93</v>
      </c>
      <c r="C19" s="74" t="s">
        <v>94</v>
      </c>
      <c r="D19" s="75">
        <v>3.0</v>
      </c>
      <c r="E19" s="76">
        <f>D19/$D$3</f>
        <v>0.0625</v>
      </c>
      <c r="F19" s="77"/>
      <c r="G19" s="78"/>
      <c r="H19" s="70"/>
      <c r="I19" s="70"/>
      <c r="J19" s="70"/>
      <c r="K19" s="70"/>
      <c r="L19" s="70"/>
      <c r="M19" s="70"/>
      <c r="N19" s="70"/>
      <c r="O19" s="70"/>
      <c r="P19" s="70"/>
      <c r="Q19" s="70"/>
      <c r="R19" s="70"/>
      <c r="S19" s="70"/>
      <c r="T19" s="70"/>
      <c r="U19" s="70"/>
      <c r="V19" s="70"/>
      <c r="W19" s="70"/>
      <c r="X19" s="70"/>
      <c r="Y19" s="70"/>
      <c r="Z19" s="70"/>
      <c r="AA19" s="70"/>
    </row>
    <row r="20">
      <c r="A20" s="72"/>
      <c r="B20" s="79"/>
      <c r="C20" s="83" t="s">
        <v>95</v>
      </c>
      <c r="D20" s="75">
        <v>10.0</v>
      </c>
      <c r="E20" s="81">
        <f>D20/$D$4</f>
        <v>0.0001</v>
      </c>
      <c r="F20" s="77"/>
      <c r="G20" s="78"/>
      <c r="H20" s="70"/>
      <c r="I20" s="70"/>
      <c r="J20" s="70"/>
      <c r="K20" s="70"/>
      <c r="L20" s="70"/>
      <c r="M20" s="70"/>
      <c r="N20" s="70"/>
      <c r="O20" s="70"/>
      <c r="P20" s="70"/>
      <c r="Q20" s="70"/>
      <c r="R20" s="70"/>
      <c r="S20" s="70"/>
      <c r="T20" s="70"/>
      <c r="U20" s="70"/>
      <c r="V20" s="70"/>
      <c r="W20" s="70"/>
      <c r="X20" s="70"/>
      <c r="Y20" s="70"/>
      <c r="Z20" s="70"/>
      <c r="AA20" s="70"/>
    </row>
    <row r="21">
      <c r="A21" s="72"/>
      <c r="B21" s="79"/>
      <c r="C21" s="83" t="s">
        <v>78</v>
      </c>
      <c r="D21" s="75" t="s">
        <v>79</v>
      </c>
      <c r="E21" s="81" t="str">
        <f>IFERROR(D21/$D$5,"")</f>
        <v/>
      </c>
      <c r="F21" s="77"/>
      <c r="G21" s="78"/>
      <c r="H21" s="70"/>
      <c r="I21" s="70"/>
      <c r="J21" s="70"/>
      <c r="K21" s="70"/>
      <c r="L21" s="70"/>
      <c r="M21" s="70"/>
      <c r="N21" s="70"/>
      <c r="O21" s="70"/>
      <c r="P21" s="70"/>
      <c r="Q21" s="70"/>
      <c r="R21" s="70"/>
      <c r="S21" s="70"/>
      <c r="T21" s="70"/>
      <c r="U21" s="70"/>
      <c r="V21" s="70"/>
      <c r="W21" s="70"/>
      <c r="X21" s="70"/>
      <c r="Y21" s="70"/>
      <c r="Z21" s="70"/>
      <c r="AA21" s="70"/>
    </row>
    <row r="22">
      <c r="A22" s="72"/>
      <c r="B22" s="84"/>
      <c r="C22" s="83" t="s">
        <v>80</v>
      </c>
      <c r="D22" s="75" t="s">
        <v>79</v>
      </c>
      <c r="E22" s="81" t="str">
        <f>IFERROR(D22/$D$6,"")</f>
        <v/>
      </c>
      <c r="F22" s="77"/>
      <c r="G22" s="78"/>
      <c r="H22" s="70"/>
      <c r="I22" s="70"/>
      <c r="J22" s="70"/>
      <c r="K22" s="70"/>
      <c r="L22" s="70"/>
      <c r="M22" s="70"/>
      <c r="N22" s="70"/>
      <c r="O22" s="70"/>
      <c r="P22" s="70"/>
      <c r="Q22" s="70"/>
      <c r="R22" s="70"/>
      <c r="S22" s="70"/>
      <c r="T22" s="70"/>
      <c r="U22" s="70"/>
      <c r="V22" s="70"/>
      <c r="W22" s="70"/>
      <c r="X22" s="70"/>
      <c r="Y22" s="70"/>
      <c r="Z22" s="70"/>
      <c r="AA22" s="70"/>
    </row>
    <row r="23">
      <c r="A23" s="70"/>
      <c r="B23" s="90"/>
      <c r="C23" s="90"/>
      <c r="D23" s="90"/>
      <c r="E23" s="91"/>
      <c r="F23" s="91"/>
      <c r="G23" s="70"/>
      <c r="H23" s="70"/>
      <c r="I23" s="70"/>
      <c r="J23" s="70"/>
      <c r="K23" s="70"/>
      <c r="L23" s="70"/>
      <c r="M23" s="70"/>
      <c r="N23" s="70"/>
      <c r="O23" s="70"/>
      <c r="P23" s="70"/>
      <c r="Q23" s="70"/>
      <c r="R23" s="70"/>
      <c r="S23" s="70"/>
      <c r="T23" s="70"/>
      <c r="U23" s="70"/>
      <c r="V23" s="70"/>
      <c r="W23" s="70"/>
      <c r="X23" s="70"/>
      <c r="Y23" s="70"/>
      <c r="Z23" s="70"/>
      <c r="AA23" s="70"/>
    </row>
    <row r="24">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row>
    <row r="25">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row>
    <row r="26">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row>
    <row r="27">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row>
    <row r="28">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row>
    <row r="29">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row>
    <row r="30">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row>
    <row r="31">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row>
    <row r="3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row>
    <row r="33">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row>
    <row r="34">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row>
    <row r="35">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row>
    <row r="36">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row>
    <row r="37">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row>
    <row r="38">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row>
    <row r="39">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row>
    <row r="40">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row>
    <row r="41">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row>
    <row r="4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row>
    <row r="43">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row>
    <row r="44">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row>
    <row r="45">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row>
    <row r="46">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row>
    <row r="47">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row>
    <row r="48">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row>
    <row r="49">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row>
    <row r="50">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row>
    <row r="51">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row>
    <row r="5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row>
    <row r="53">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row>
    <row r="54">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row>
    <row r="5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row>
    <row r="56">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row>
    <row r="57">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row>
    <row r="58">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row>
    <row r="59">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row>
    <row r="60">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row>
    <row r="61">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row>
    <row r="6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row>
    <row r="63">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row>
    <row r="64">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row>
    <row r="6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row>
    <row r="66">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row>
    <row r="67">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row>
    <row r="68">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row>
    <row r="69">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row>
    <row r="70">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row>
    <row r="71">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row>
    <row r="72">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row>
    <row r="73">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row>
    <row r="74">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row>
    <row r="7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row>
    <row r="76">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row>
    <row r="77">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row>
    <row r="78">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row>
    <row r="79">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row>
    <row r="80">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row>
    <row r="81">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row>
    <row r="82">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row>
    <row r="83">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row>
    <row r="84">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row>
    <row r="8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row>
    <row r="86">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row>
    <row r="87">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row>
    <row r="88">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row>
    <row r="89">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row>
    <row r="90">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row>
    <row r="91">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row>
    <row r="92">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row>
    <row r="93">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row>
    <row r="94">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row>
    <row r="9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row>
    <row r="96">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row>
    <row r="97">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row>
    <row r="98">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row>
    <row r="99">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row>
    <row r="100">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row>
    <row r="101">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row>
    <row r="102">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row>
    <row r="103">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row>
    <row r="104">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row>
    <row r="10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row>
    <row r="106">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row>
    <row r="107">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row>
    <row r="108">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row>
    <row r="109">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row>
    <row r="110">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row>
    <row r="111">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row>
    <row r="112">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row>
    <row r="113">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row>
    <row r="114">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row>
    <row r="115">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row>
    <row r="116">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row>
    <row r="117">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row>
    <row r="118">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row>
    <row r="119">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row>
    <row r="120">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row>
    <row r="121">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row>
    <row r="122">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row>
    <row r="123">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row>
    <row r="124">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row>
    <row r="125">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row>
    <row r="126">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row>
    <row r="127">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row>
    <row r="128">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row>
    <row r="129">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row>
    <row r="130">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row>
    <row r="131">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row>
    <row r="132">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row>
    <row r="133">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row>
    <row r="134">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row>
    <row r="135">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row>
    <row r="136">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row>
    <row r="137">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row>
    <row r="138">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row>
    <row r="139">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row>
    <row r="140">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row>
    <row r="141">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row>
    <row r="142">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row>
    <row r="143">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row>
    <row r="144">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row>
    <row r="145">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row>
    <row r="146">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row>
    <row r="147">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row>
    <row r="148">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row>
    <row r="149">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row>
    <row r="150">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row>
    <row r="151">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row>
    <row r="152">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row>
    <row r="153">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row>
    <row r="154">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row>
    <row r="155">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row>
    <row r="156">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row>
    <row r="157">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row>
    <row r="158">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row>
    <row r="159">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row>
    <row r="160">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row>
    <row r="161">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row>
    <row r="162">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row>
    <row r="163">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row>
    <row r="164">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row>
    <row r="165">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row>
    <row r="166">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row>
    <row r="167">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row>
    <row r="168">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row>
    <row r="169">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row>
    <row r="170">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row>
    <row r="171">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row>
    <row r="172">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row>
    <row r="173">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row>
    <row r="174">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row>
    <row r="175">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row>
    <row r="176">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row>
    <row r="177">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row>
    <row r="178">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row>
    <row r="179">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row>
    <row r="180">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row>
    <row r="181">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row>
    <row r="182">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row>
    <row r="183">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row>
    <row r="184">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row>
    <row r="185">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row>
    <row r="186">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row>
    <row r="187">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row>
    <row r="188">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row>
    <row r="189">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row>
    <row r="190">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row>
    <row r="191">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row>
    <row r="192">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row>
    <row r="193">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row>
    <row r="194">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row>
    <row r="195">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row>
    <row r="196">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row>
    <row r="197">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row>
    <row r="198">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row>
    <row r="199">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row>
    <row r="200">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row>
    <row r="201">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row>
    <row r="202">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row>
    <row r="203">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row>
    <row r="204">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row>
    <row r="205">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row>
    <row r="206">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row>
    <row r="207">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row>
    <row r="208">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row>
    <row r="209">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row>
    <row r="210">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row>
    <row r="211">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row>
    <row r="212">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row>
    <row r="213">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row>
    <row r="214">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row>
    <row r="215">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row>
    <row r="216">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row>
    <row r="217">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row>
    <row r="218">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row>
    <row r="219">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row>
    <row r="220">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row>
    <row r="221">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row>
    <row r="222">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row>
    <row r="223">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c r="AA223" s="70"/>
    </row>
    <row r="224">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row>
    <row r="225">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c r="AA225" s="70"/>
    </row>
    <row r="226">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row>
    <row r="227">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row>
    <row r="228">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c r="AA228" s="70"/>
    </row>
    <row r="229">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row>
    <row r="230">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row>
    <row r="231">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row>
    <row r="232">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row>
    <row r="233">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row>
    <row r="234">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row>
    <row r="235">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row>
    <row r="236">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row>
    <row r="237">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c r="AA237" s="70"/>
    </row>
    <row r="238">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row>
    <row r="239">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row>
    <row r="240">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row>
    <row r="241">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row>
    <row r="242">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row>
    <row r="243">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row>
    <row r="244">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row>
    <row r="245">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row>
    <row r="246">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row>
    <row r="247">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c r="AA247" s="70"/>
    </row>
    <row r="248">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c r="AA248" s="70"/>
    </row>
    <row r="249">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c r="AA249" s="70"/>
    </row>
    <row r="250">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c r="AA250" s="70"/>
    </row>
    <row r="251">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c r="AA251" s="70"/>
    </row>
    <row r="252">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row>
    <row r="253">
      <c r="A253" s="7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c r="AA253" s="70"/>
    </row>
    <row r="254">
      <c r="A254" s="7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c r="AA254" s="70"/>
    </row>
    <row r="255">
      <c r="A255" s="7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c r="AA255" s="70"/>
    </row>
    <row r="256">
      <c r="A256" s="7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c r="AA256" s="70"/>
    </row>
    <row r="257">
      <c r="A257" s="7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c r="AA257" s="70"/>
    </row>
    <row r="258">
      <c r="A258" s="7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c r="AA258" s="70"/>
    </row>
    <row r="259">
      <c r="A259" s="7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c r="AA259" s="70"/>
    </row>
    <row r="260">
      <c r="A260" s="7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c r="AA260" s="70"/>
    </row>
    <row r="261">
      <c r="A261" s="7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c r="AA261" s="70"/>
    </row>
    <row r="262">
      <c r="A262" s="7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c r="AA262" s="70"/>
    </row>
    <row r="263">
      <c r="A263" s="7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c r="AA263" s="70"/>
    </row>
    <row r="264">
      <c r="A264" s="70"/>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c r="AA264" s="70"/>
    </row>
    <row r="265">
      <c r="A265" s="70"/>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c r="AA265" s="70"/>
    </row>
    <row r="266">
      <c r="A266" s="70"/>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c r="AA266" s="70"/>
    </row>
    <row r="267">
      <c r="A267" s="70"/>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c r="AA267" s="70"/>
    </row>
    <row r="268">
      <c r="A268" s="7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c r="AA268" s="70"/>
    </row>
    <row r="269">
      <c r="A269" s="7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c r="AA269" s="70"/>
    </row>
    <row r="270">
      <c r="A270" s="70"/>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c r="AA270" s="70"/>
    </row>
    <row r="271">
      <c r="A271" s="70"/>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c r="AA271" s="70"/>
    </row>
    <row r="272">
      <c r="A272" s="70"/>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c r="AA272" s="70"/>
    </row>
    <row r="273">
      <c r="A273" s="7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c r="AA273" s="70"/>
    </row>
    <row r="274">
      <c r="A274" s="7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c r="AA274" s="70"/>
    </row>
    <row r="275">
      <c r="A275" s="70"/>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c r="AA275" s="70"/>
    </row>
    <row r="276">
      <c r="A276" s="70"/>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c r="AA276" s="70"/>
    </row>
    <row r="277">
      <c r="A277" s="70"/>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c r="AA277" s="70"/>
    </row>
    <row r="278">
      <c r="A278" s="70"/>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c r="AA278" s="70"/>
    </row>
    <row r="279">
      <c r="A279" s="70"/>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c r="AA279" s="70"/>
    </row>
    <row r="280">
      <c r="A280" s="70"/>
      <c r="B280" s="70"/>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c r="AA280" s="70"/>
    </row>
    <row r="281">
      <c r="A281" s="70"/>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c r="AA281" s="70"/>
    </row>
    <row r="282">
      <c r="A282" s="7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c r="AA282" s="70"/>
    </row>
    <row r="283">
      <c r="A283" s="70"/>
      <c r="B283" s="70"/>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c r="AA283" s="70"/>
    </row>
    <row r="284">
      <c r="A284" s="70"/>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c r="AA284" s="70"/>
    </row>
    <row r="285">
      <c r="A285" s="70"/>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c r="AA285" s="70"/>
    </row>
    <row r="286">
      <c r="A286" s="70"/>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c r="AA286" s="70"/>
    </row>
    <row r="287">
      <c r="A287" s="70"/>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c r="AA287" s="70"/>
    </row>
    <row r="288">
      <c r="A288" s="70"/>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c r="AA288" s="70"/>
    </row>
    <row r="289">
      <c r="A289" s="70"/>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c r="AA289" s="70"/>
    </row>
    <row r="290">
      <c r="A290" s="70"/>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c r="AA290" s="70"/>
    </row>
    <row r="291">
      <c r="A291" s="70"/>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c r="AA291" s="70"/>
    </row>
    <row r="292">
      <c r="A292" s="7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c r="AA292" s="70"/>
    </row>
    <row r="293">
      <c r="A293" s="70"/>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c r="AA293" s="70"/>
    </row>
    <row r="294">
      <c r="A294" s="70"/>
      <c r="B294" s="70"/>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c r="AA294" s="70"/>
    </row>
    <row r="295">
      <c r="A295" s="70"/>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c r="AA295" s="70"/>
    </row>
    <row r="296">
      <c r="A296" s="70"/>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c r="AA296" s="70"/>
    </row>
    <row r="297">
      <c r="A297" s="7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c r="AA297" s="70"/>
    </row>
    <row r="298">
      <c r="A298" s="7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row>
    <row r="299">
      <c r="A299" s="70"/>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c r="AA299" s="70"/>
    </row>
    <row r="300">
      <c r="A300" s="70"/>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c r="AA300" s="70"/>
    </row>
    <row r="301">
      <c r="A301" s="70"/>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c r="AA301" s="70"/>
    </row>
    <row r="302">
      <c r="A302" s="70"/>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c r="AA302" s="70"/>
    </row>
    <row r="303">
      <c r="A303" s="70"/>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c r="AA303" s="70"/>
    </row>
    <row r="304">
      <c r="A304" s="70"/>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c r="AA304" s="70"/>
    </row>
    <row r="305">
      <c r="A305" s="70"/>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c r="AA305" s="70"/>
    </row>
    <row r="306">
      <c r="A306" s="70"/>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c r="AA306" s="70"/>
    </row>
    <row r="307">
      <c r="A307" s="70"/>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c r="AA307" s="70"/>
    </row>
    <row r="308">
      <c r="A308" s="70"/>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c r="AA308" s="70"/>
    </row>
    <row r="309">
      <c r="A309" s="70"/>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c r="AA309" s="70"/>
    </row>
    <row r="310">
      <c r="A310" s="70"/>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c r="AA310" s="70"/>
    </row>
    <row r="311">
      <c r="A311" s="70"/>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c r="AA311" s="70"/>
    </row>
    <row r="312">
      <c r="A312" s="70"/>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c r="AA312" s="70"/>
    </row>
    <row r="313">
      <c r="A313" s="70"/>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c r="AA313" s="70"/>
    </row>
    <row r="314">
      <c r="A314" s="70"/>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c r="AA314" s="70"/>
    </row>
    <row r="315">
      <c r="A315" s="70"/>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c r="AA315" s="70"/>
    </row>
    <row r="316">
      <c r="A316" s="70"/>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c r="AA316" s="70"/>
    </row>
    <row r="317">
      <c r="A317" s="70"/>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c r="AA317" s="70"/>
    </row>
    <row r="318">
      <c r="A318" s="70"/>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c r="AA318" s="70"/>
    </row>
    <row r="319">
      <c r="A319" s="70"/>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c r="AA319" s="70"/>
    </row>
    <row r="320">
      <c r="A320" s="70"/>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c r="AA320" s="70"/>
    </row>
    <row r="321">
      <c r="A321" s="70"/>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c r="AA321" s="70"/>
    </row>
    <row r="322">
      <c r="A322" s="70"/>
      <c r="B322" s="70"/>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c r="AA322" s="70"/>
    </row>
    <row r="323">
      <c r="A323" s="70"/>
      <c r="B323" s="70"/>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c r="AA323" s="70"/>
    </row>
    <row r="324">
      <c r="A324" s="70"/>
      <c r="B324" s="70"/>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c r="AA324" s="70"/>
    </row>
    <row r="325">
      <c r="A325" s="70"/>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c r="AA325" s="70"/>
    </row>
    <row r="326">
      <c r="A326" s="7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c r="AA326" s="70"/>
    </row>
    <row r="327">
      <c r="A327" s="7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c r="AA327" s="70"/>
    </row>
    <row r="328">
      <c r="A328" s="70"/>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c r="AA328" s="70"/>
    </row>
    <row r="329">
      <c r="A329" s="70"/>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0"/>
    </row>
    <row r="330">
      <c r="A330" s="70"/>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row>
    <row r="331">
      <c r="A331" s="70"/>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row>
    <row r="332">
      <c r="A332" s="70"/>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row>
    <row r="333">
      <c r="A333" s="70"/>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row>
    <row r="334">
      <c r="A334" s="70"/>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row>
    <row r="335">
      <c r="A335" s="70"/>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row>
    <row r="336">
      <c r="A336" s="70"/>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row>
    <row r="337">
      <c r="A337" s="70"/>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row>
    <row r="338">
      <c r="A338" s="70"/>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row>
    <row r="339">
      <c r="A339" s="70"/>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row>
    <row r="340">
      <c r="A340" s="70"/>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row>
    <row r="341">
      <c r="A341" s="70"/>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row>
    <row r="342">
      <c r="A342" s="70"/>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row>
    <row r="343">
      <c r="A343" s="70"/>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row>
    <row r="344">
      <c r="A344" s="70"/>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row>
    <row r="345">
      <c r="A345" s="70"/>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row>
    <row r="346">
      <c r="A346" s="70"/>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row>
    <row r="347">
      <c r="A347" s="70"/>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row>
    <row r="348">
      <c r="A348" s="70"/>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row>
    <row r="349">
      <c r="A349" s="7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row>
    <row r="350">
      <c r="A350" s="70"/>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row>
    <row r="351">
      <c r="A351" s="70"/>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row>
    <row r="352">
      <c r="A352" s="70"/>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row>
    <row r="353">
      <c r="A353" s="70"/>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row>
    <row r="354">
      <c r="A354" s="70"/>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row>
    <row r="355">
      <c r="A355" s="7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row>
    <row r="356">
      <c r="A356" s="7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row>
    <row r="357">
      <c r="A357" s="70"/>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row>
    <row r="358">
      <c r="A358" s="70"/>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row>
    <row r="359">
      <c r="A359" s="70"/>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row>
    <row r="360">
      <c r="A360" s="70"/>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row>
    <row r="361">
      <c r="A361" s="70"/>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row>
    <row r="362">
      <c r="A362" s="70"/>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row>
    <row r="363">
      <c r="A363" s="70"/>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row>
    <row r="364">
      <c r="A364" s="70"/>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row>
    <row r="365">
      <c r="A365" s="70"/>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row>
    <row r="366">
      <c r="A366" s="70"/>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row>
    <row r="367">
      <c r="A367" s="70"/>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row>
    <row r="368">
      <c r="A368" s="70"/>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row>
    <row r="369">
      <c r="A369" s="70"/>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row>
    <row r="370">
      <c r="A370" s="70"/>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row>
    <row r="371">
      <c r="A371" s="70"/>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row>
    <row r="372">
      <c r="A372" s="70"/>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row>
    <row r="373">
      <c r="A373" s="7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row>
    <row r="374">
      <c r="A374" s="70"/>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row>
    <row r="375">
      <c r="A375" s="70"/>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row>
    <row r="376">
      <c r="A376" s="70"/>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row>
    <row r="377">
      <c r="A377" s="70"/>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row>
    <row r="378">
      <c r="A378" s="70"/>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row>
    <row r="379">
      <c r="A379" s="70"/>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row>
    <row r="380">
      <c r="A380" s="70"/>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row>
    <row r="381">
      <c r="A381" s="70"/>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row>
    <row r="382">
      <c r="A382" s="70"/>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row>
    <row r="383">
      <c r="A383" s="70"/>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row>
    <row r="384">
      <c r="A384" s="7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row>
    <row r="385">
      <c r="A385" s="7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row>
    <row r="386">
      <c r="A386" s="70"/>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row>
    <row r="387">
      <c r="A387" s="70"/>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row>
    <row r="388">
      <c r="A388" s="70"/>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row>
    <row r="389">
      <c r="A389" s="70"/>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row>
    <row r="390">
      <c r="A390" s="70"/>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row>
    <row r="391">
      <c r="A391" s="70"/>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row>
    <row r="392">
      <c r="A392" s="70"/>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row>
    <row r="393">
      <c r="A393" s="70"/>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row>
    <row r="394">
      <c r="A394" s="70"/>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row>
    <row r="395">
      <c r="A395" s="70"/>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row>
    <row r="396">
      <c r="A396" s="70"/>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row>
    <row r="397">
      <c r="A397" s="70"/>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row>
    <row r="398">
      <c r="A398" s="70"/>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row>
    <row r="399">
      <c r="A399" s="7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row>
    <row r="400">
      <c r="A400" s="70"/>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row>
    <row r="401">
      <c r="A401" s="70"/>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row>
    <row r="402">
      <c r="A402" s="70"/>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row>
    <row r="403">
      <c r="A403" s="70"/>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row>
    <row r="404">
      <c r="A404" s="70"/>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row>
    <row r="405">
      <c r="A405" s="70"/>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row>
    <row r="406">
      <c r="A406" s="70"/>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row>
    <row r="407">
      <c r="A407" s="70"/>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row>
    <row r="408">
      <c r="A408" s="70"/>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row>
    <row r="409">
      <c r="A409" s="70"/>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row>
    <row r="410">
      <c r="A410" s="70"/>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row>
    <row r="411">
      <c r="A411" s="70"/>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row>
    <row r="412">
      <c r="A412" s="70"/>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row>
    <row r="413">
      <c r="A413" s="7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row>
    <row r="414">
      <c r="A414" s="7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row>
    <row r="415">
      <c r="A415" s="7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row>
    <row r="416">
      <c r="A416" s="70"/>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row>
    <row r="417">
      <c r="A417" s="70"/>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row>
    <row r="418">
      <c r="A418" s="70"/>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row>
    <row r="419">
      <c r="A419" s="70"/>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row>
    <row r="420">
      <c r="A420" s="70"/>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row>
    <row r="421">
      <c r="A421" s="70"/>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row>
    <row r="422">
      <c r="A422" s="70"/>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row>
    <row r="423">
      <c r="A423" s="70"/>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row>
    <row r="424">
      <c r="A424" s="70"/>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row>
    <row r="425">
      <c r="A425" s="70"/>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row>
    <row r="426">
      <c r="A426" s="70"/>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row>
    <row r="427">
      <c r="A427" s="70"/>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row>
    <row r="428">
      <c r="A428" s="7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row>
    <row r="429">
      <c r="A429" s="70"/>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row>
    <row r="430">
      <c r="A430" s="70"/>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row>
    <row r="431">
      <c r="A431" s="70"/>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row>
    <row r="432">
      <c r="A432" s="7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row>
    <row r="433">
      <c r="A433" s="70"/>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row>
    <row r="434">
      <c r="A434" s="70"/>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row>
    <row r="435">
      <c r="A435" s="70"/>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row>
    <row r="436">
      <c r="A436" s="70"/>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row>
    <row r="437">
      <c r="A437" s="70"/>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row>
    <row r="438">
      <c r="A438" s="70"/>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row>
    <row r="439">
      <c r="A439" s="70"/>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row>
    <row r="440">
      <c r="A440" s="70"/>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row>
    <row r="441">
      <c r="A441" s="70"/>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row>
    <row r="442">
      <c r="A442" s="7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row>
    <row r="443">
      <c r="A443" s="7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row>
    <row r="444">
      <c r="A444" s="70"/>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row>
    <row r="445">
      <c r="A445" s="70"/>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row>
    <row r="446">
      <c r="A446" s="70"/>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row>
    <row r="447">
      <c r="A447" s="70"/>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row>
    <row r="448">
      <c r="A448" s="70"/>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row>
    <row r="449">
      <c r="A449" s="70"/>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row>
    <row r="450">
      <c r="A450" s="7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row>
    <row r="451">
      <c r="A451" s="70"/>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row>
    <row r="452">
      <c r="A452" s="70"/>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row>
    <row r="453">
      <c r="A453" s="70"/>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row>
    <row r="454">
      <c r="A454" s="70"/>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row>
    <row r="455">
      <c r="A455" s="70"/>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row>
    <row r="456">
      <c r="A456" s="70"/>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row>
    <row r="457">
      <c r="A457" s="70"/>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row>
    <row r="458">
      <c r="A458" s="70"/>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row>
    <row r="459">
      <c r="A459" s="70"/>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row>
    <row r="460">
      <c r="A460" s="70"/>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row>
    <row r="461">
      <c r="A461" s="70"/>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row>
    <row r="462">
      <c r="A462" s="70"/>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row>
    <row r="463">
      <c r="A463" s="70"/>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row>
    <row r="464">
      <c r="A464" s="70"/>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row>
    <row r="465">
      <c r="A465" s="70"/>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row>
    <row r="466">
      <c r="A466" s="70"/>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row>
    <row r="467">
      <c r="A467" s="70"/>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row>
    <row r="468">
      <c r="A468" s="70"/>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row>
    <row r="469">
      <c r="A469" s="70"/>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row>
    <row r="470">
      <c r="A470" s="70"/>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row>
    <row r="471">
      <c r="A471" s="7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row>
    <row r="472">
      <c r="A472" s="7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row>
    <row r="473">
      <c r="A473" s="70"/>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row>
    <row r="474">
      <c r="A474" s="70"/>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row>
    <row r="475">
      <c r="A475" s="70"/>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row>
    <row r="476">
      <c r="A476" s="70"/>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row>
    <row r="477">
      <c r="A477" s="70"/>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row>
    <row r="478">
      <c r="A478" s="70"/>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row>
    <row r="479">
      <c r="A479" s="70"/>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row>
    <row r="480">
      <c r="A480" s="70"/>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row>
    <row r="481">
      <c r="A481" s="7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row>
    <row r="482">
      <c r="A482" s="70"/>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row>
    <row r="483">
      <c r="A483" s="70"/>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row>
    <row r="484">
      <c r="A484" s="70"/>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row>
    <row r="485">
      <c r="A485" s="70"/>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row>
    <row r="486">
      <c r="A486" s="70"/>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row>
    <row r="487">
      <c r="A487" s="70"/>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row>
    <row r="488">
      <c r="A488" s="70"/>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row>
    <row r="489">
      <c r="A489" s="70"/>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row>
    <row r="490">
      <c r="A490" s="70"/>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row>
    <row r="491">
      <c r="A491" s="70"/>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row>
    <row r="492">
      <c r="A492" s="70"/>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row>
    <row r="493">
      <c r="A493" s="70"/>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row>
    <row r="494">
      <c r="A494" s="70"/>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row>
    <row r="495">
      <c r="A495" s="70"/>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row>
    <row r="496">
      <c r="A496" s="70"/>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row>
    <row r="497">
      <c r="A497" s="70"/>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row>
    <row r="498">
      <c r="A498" s="70"/>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row>
    <row r="499">
      <c r="A499" s="70"/>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row>
    <row r="500">
      <c r="A500" s="7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row>
    <row r="501">
      <c r="A501" s="7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row>
    <row r="502">
      <c r="A502" s="70"/>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row>
    <row r="503">
      <c r="A503" s="70"/>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row>
    <row r="504">
      <c r="A504" s="70"/>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row>
    <row r="505">
      <c r="A505" s="70"/>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row>
    <row r="506">
      <c r="A506" s="70"/>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row>
    <row r="507">
      <c r="A507" s="70"/>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row>
    <row r="508">
      <c r="A508" s="70"/>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row>
    <row r="509">
      <c r="A509" s="70"/>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row>
    <row r="510">
      <c r="A510" s="70"/>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row>
    <row r="511">
      <c r="A511" s="70"/>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row>
    <row r="512">
      <c r="A512" s="70"/>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row>
    <row r="513">
      <c r="A513" s="70"/>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row>
    <row r="514">
      <c r="A514" s="70"/>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row>
    <row r="515">
      <c r="A515" s="70"/>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row>
    <row r="516">
      <c r="A516" s="70"/>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row>
    <row r="517">
      <c r="A517" s="70"/>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row>
    <row r="518">
      <c r="A518" s="70"/>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row>
    <row r="519">
      <c r="A519" s="7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row>
    <row r="520">
      <c r="A520" s="70"/>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row>
    <row r="521">
      <c r="A521" s="70"/>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row>
    <row r="522">
      <c r="A522" s="70"/>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row>
    <row r="523">
      <c r="A523" s="70"/>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row>
    <row r="524">
      <c r="A524" s="70"/>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row>
    <row r="525">
      <c r="A525" s="70"/>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row>
    <row r="526">
      <c r="A526" s="70"/>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row>
    <row r="527">
      <c r="A527" s="70"/>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row>
    <row r="528">
      <c r="A528" s="70"/>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row>
    <row r="529">
      <c r="A529" s="7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row>
    <row r="530">
      <c r="A530" s="7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row>
    <row r="531">
      <c r="A531" s="70"/>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row>
    <row r="532">
      <c r="A532" s="70"/>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row>
    <row r="533">
      <c r="A533" s="7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row>
    <row r="534">
      <c r="A534" s="7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row>
    <row r="535">
      <c r="A535" s="70"/>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row>
    <row r="536">
      <c r="A536" s="70"/>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row>
    <row r="537">
      <c r="A537" s="70"/>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row>
    <row r="538">
      <c r="A538" s="70"/>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row>
    <row r="539">
      <c r="A539" s="70"/>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row>
    <row r="540">
      <c r="A540" s="70"/>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row>
    <row r="541">
      <c r="A541" s="70"/>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row>
    <row r="542">
      <c r="A542" s="70"/>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row>
    <row r="543">
      <c r="A543" s="70"/>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row>
    <row r="544">
      <c r="A544" s="70"/>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row>
    <row r="545">
      <c r="A545" s="70"/>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row>
    <row r="546">
      <c r="A546" s="70"/>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row>
    <row r="547">
      <c r="A547" s="70"/>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row>
    <row r="548">
      <c r="A548" s="70"/>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row>
    <row r="549">
      <c r="A549" s="70"/>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row>
    <row r="550">
      <c r="A550" s="70"/>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row>
    <row r="551">
      <c r="A551" s="7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row>
    <row r="552">
      <c r="A552" s="70"/>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row>
    <row r="553">
      <c r="A553" s="70"/>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row>
    <row r="554">
      <c r="A554" s="70"/>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row>
    <row r="555">
      <c r="A555" s="70"/>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row>
    <row r="556">
      <c r="A556" s="70"/>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row>
    <row r="557">
      <c r="A557" s="70"/>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row>
    <row r="558">
      <c r="A558" s="70"/>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row>
    <row r="559">
      <c r="A559" s="70"/>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row>
    <row r="560">
      <c r="A560" s="70"/>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row>
    <row r="561">
      <c r="A561" s="70"/>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row>
    <row r="562">
      <c r="A562" s="70"/>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row>
    <row r="563">
      <c r="A563" s="70"/>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row>
    <row r="564">
      <c r="A564" s="70"/>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row>
    <row r="565">
      <c r="A565" s="70"/>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row>
    <row r="566">
      <c r="A566" s="70"/>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row>
    <row r="567">
      <c r="A567" s="70"/>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row>
    <row r="568">
      <c r="A568" s="70"/>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row>
    <row r="569">
      <c r="A569" s="70"/>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row>
    <row r="570">
      <c r="A570" s="70"/>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row>
    <row r="571">
      <c r="A571" s="70"/>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row>
    <row r="572">
      <c r="A572" s="70"/>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row>
    <row r="573">
      <c r="A573" s="70"/>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row>
    <row r="574">
      <c r="A574" s="70"/>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row>
    <row r="575">
      <c r="A575" s="70"/>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row>
    <row r="576">
      <c r="A576" s="70"/>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row>
    <row r="577">
      <c r="A577" s="70"/>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row>
    <row r="578">
      <c r="A578" s="70"/>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row>
    <row r="579">
      <c r="A579" s="70"/>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row>
    <row r="580">
      <c r="A580" s="70"/>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row>
    <row r="581">
      <c r="A581" s="70"/>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row>
    <row r="582">
      <c r="A582" s="70"/>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row>
    <row r="583">
      <c r="A583" s="70"/>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row>
    <row r="584">
      <c r="A584" s="70"/>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row>
    <row r="585">
      <c r="A585" s="70"/>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row>
    <row r="586">
      <c r="A586" s="70"/>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row>
    <row r="587">
      <c r="A587" s="70"/>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row>
    <row r="588">
      <c r="A588" s="70"/>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row>
    <row r="589">
      <c r="A589" s="70"/>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row>
    <row r="590">
      <c r="A590" s="70"/>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row>
    <row r="591">
      <c r="A591" s="70"/>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row>
    <row r="592">
      <c r="A592" s="70"/>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row>
    <row r="593">
      <c r="A593" s="70"/>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row>
    <row r="594">
      <c r="A594" s="70"/>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row>
    <row r="595">
      <c r="A595" s="70"/>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row>
    <row r="596">
      <c r="A596" s="70"/>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row>
    <row r="597">
      <c r="A597" s="70"/>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row>
    <row r="598">
      <c r="A598" s="70"/>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row>
    <row r="599">
      <c r="A599" s="70"/>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row>
    <row r="600">
      <c r="A600" s="70"/>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row>
    <row r="601">
      <c r="A601" s="70"/>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row>
    <row r="602">
      <c r="A602" s="70"/>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row>
    <row r="603">
      <c r="A603" s="70"/>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row>
    <row r="604">
      <c r="A604" s="70"/>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row>
    <row r="605">
      <c r="A605" s="70"/>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row>
    <row r="606">
      <c r="A606" s="70"/>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row>
    <row r="607">
      <c r="A607" s="70"/>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row>
    <row r="608">
      <c r="A608" s="70"/>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row>
    <row r="609">
      <c r="A609" s="70"/>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row>
    <row r="610">
      <c r="A610" s="70"/>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row>
    <row r="611">
      <c r="A611" s="70"/>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row>
    <row r="612">
      <c r="A612" s="70"/>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row>
    <row r="613">
      <c r="A613" s="70"/>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row>
    <row r="614">
      <c r="A614" s="70"/>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row>
    <row r="615">
      <c r="A615" s="70"/>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row>
    <row r="616">
      <c r="A616" s="70"/>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row>
    <row r="617">
      <c r="A617" s="70"/>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row>
    <row r="618">
      <c r="A618" s="70"/>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row>
    <row r="619">
      <c r="A619" s="70"/>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row>
    <row r="620">
      <c r="A620" s="70"/>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row>
    <row r="621">
      <c r="A621" s="70"/>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row>
    <row r="622">
      <c r="A622" s="70"/>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row>
    <row r="623">
      <c r="A623" s="70"/>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row>
    <row r="624">
      <c r="A624" s="70"/>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row>
    <row r="625">
      <c r="A625" s="70"/>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row>
    <row r="626">
      <c r="A626" s="70"/>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row>
    <row r="627">
      <c r="A627" s="70"/>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row>
    <row r="628">
      <c r="A628" s="70"/>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row>
    <row r="629">
      <c r="A629" s="70"/>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row>
    <row r="630">
      <c r="A630" s="70"/>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row>
    <row r="631">
      <c r="A631" s="70"/>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row>
    <row r="632">
      <c r="A632" s="70"/>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row>
    <row r="633">
      <c r="A633" s="70"/>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row>
    <row r="634">
      <c r="A634" s="70"/>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row>
    <row r="635">
      <c r="A635" s="70"/>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row>
    <row r="636">
      <c r="A636" s="70"/>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row>
    <row r="637">
      <c r="A637" s="70"/>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row>
    <row r="638">
      <c r="A638" s="70"/>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row>
    <row r="639">
      <c r="A639" s="70"/>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row>
    <row r="640">
      <c r="A640" s="70"/>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row>
    <row r="641">
      <c r="A641" s="70"/>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row>
    <row r="642">
      <c r="A642" s="70"/>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row>
    <row r="643">
      <c r="A643" s="70"/>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row>
    <row r="644">
      <c r="A644" s="70"/>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row>
    <row r="645">
      <c r="A645" s="70"/>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row>
    <row r="646">
      <c r="A646" s="70"/>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row>
    <row r="647">
      <c r="A647" s="70"/>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row>
    <row r="648">
      <c r="A648" s="70"/>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row>
    <row r="649">
      <c r="A649" s="70"/>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row>
    <row r="650">
      <c r="A650" s="70"/>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row>
    <row r="651">
      <c r="A651" s="70"/>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row>
    <row r="652">
      <c r="A652" s="70"/>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row>
    <row r="653">
      <c r="A653" s="70"/>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row>
    <row r="654">
      <c r="A654" s="70"/>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row>
    <row r="655">
      <c r="A655" s="70"/>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row>
    <row r="656">
      <c r="A656" s="70"/>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row>
    <row r="657">
      <c r="A657" s="70"/>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row>
    <row r="658">
      <c r="A658" s="70"/>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row>
    <row r="659">
      <c r="A659" s="70"/>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row>
    <row r="660">
      <c r="A660" s="70"/>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row>
    <row r="661">
      <c r="A661" s="70"/>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row>
    <row r="662">
      <c r="A662" s="70"/>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row>
    <row r="663">
      <c r="A663" s="70"/>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row>
    <row r="664">
      <c r="A664" s="70"/>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row>
    <row r="665">
      <c r="A665" s="70"/>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row>
    <row r="666">
      <c r="A666" s="70"/>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row>
    <row r="667">
      <c r="A667" s="70"/>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row>
    <row r="668">
      <c r="A668" s="70"/>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row>
    <row r="669">
      <c r="A669" s="70"/>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row>
    <row r="670">
      <c r="A670" s="70"/>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row>
    <row r="671">
      <c r="A671" s="70"/>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row>
    <row r="672">
      <c r="A672" s="70"/>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row>
    <row r="673">
      <c r="A673" s="70"/>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row>
    <row r="674">
      <c r="A674" s="70"/>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row>
    <row r="675">
      <c r="A675" s="70"/>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row>
    <row r="676">
      <c r="A676" s="70"/>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row>
    <row r="677">
      <c r="A677" s="70"/>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row>
    <row r="678">
      <c r="A678" s="70"/>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row>
    <row r="679">
      <c r="A679" s="70"/>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row>
    <row r="680">
      <c r="A680" s="70"/>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row>
    <row r="681">
      <c r="A681" s="70"/>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row>
    <row r="682">
      <c r="A682" s="70"/>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row>
    <row r="683">
      <c r="A683" s="70"/>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row>
    <row r="684">
      <c r="A684" s="70"/>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row>
    <row r="685">
      <c r="A685" s="70"/>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row>
    <row r="686">
      <c r="A686" s="70"/>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row>
    <row r="687">
      <c r="A687" s="70"/>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row>
    <row r="688">
      <c r="A688" s="70"/>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row>
    <row r="689">
      <c r="A689" s="70"/>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row>
    <row r="690">
      <c r="A690" s="70"/>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row>
    <row r="691">
      <c r="A691" s="70"/>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row>
    <row r="692">
      <c r="A692" s="70"/>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row>
    <row r="693">
      <c r="A693" s="70"/>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row>
    <row r="694">
      <c r="A694" s="70"/>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row>
    <row r="695">
      <c r="A695" s="70"/>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row>
    <row r="696">
      <c r="A696" s="70"/>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row>
    <row r="697">
      <c r="A697" s="70"/>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row>
    <row r="698">
      <c r="A698" s="70"/>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row>
    <row r="699">
      <c r="A699" s="70"/>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row>
    <row r="700">
      <c r="A700" s="70"/>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row>
    <row r="701">
      <c r="A701" s="70"/>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row>
    <row r="702">
      <c r="A702" s="70"/>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row>
    <row r="703">
      <c r="A703" s="70"/>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row>
    <row r="704">
      <c r="A704" s="70"/>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row>
    <row r="705">
      <c r="A705" s="70"/>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row>
    <row r="706">
      <c r="A706" s="70"/>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row>
    <row r="707">
      <c r="A707" s="70"/>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row>
    <row r="708">
      <c r="A708" s="70"/>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row>
    <row r="709">
      <c r="A709" s="70"/>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row>
    <row r="710">
      <c r="A710" s="70"/>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row>
    <row r="711">
      <c r="A711" s="70"/>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row>
    <row r="712">
      <c r="A712" s="70"/>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row>
    <row r="713">
      <c r="A713" s="70"/>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row>
    <row r="714">
      <c r="A714" s="70"/>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row>
    <row r="715">
      <c r="A715" s="70"/>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row>
    <row r="716">
      <c r="A716" s="70"/>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row>
    <row r="717">
      <c r="A717" s="70"/>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row>
    <row r="718">
      <c r="A718" s="70"/>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row>
    <row r="719">
      <c r="A719" s="70"/>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row>
    <row r="720">
      <c r="A720" s="70"/>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row>
    <row r="721">
      <c r="A721" s="70"/>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row>
    <row r="722">
      <c r="A722" s="70"/>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row>
    <row r="723">
      <c r="A723" s="70"/>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row>
    <row r="724">
      <c r="A724" s="70"/>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row>
    <row r="725">
      <c r="A725" s="70"/>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row>
    <row r="726">
      <c r="A726" s="70"/>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row>
    <row r="727">
      <c r="A727" s="70"/>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row>
    <row r="728">
      <c r="A728" s="70"/>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row>
    <row r="729">
      <c r="A729" s="70"/>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row>
    <row r="730">
      <c r="A730" s="70"/>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row>
    <row r="731">
      <c r="A731" s="70"/>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row>
    <row r="732">
      <c r="A732" s="70"/>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row>
    <row r="733">
      <c r="A733" s="70"/>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row>
    <row r="734">
      <c r="A734" s="70"/>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row>
    <row r="735">
      <c r="A735" s="70"/>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row>
    <row r="736">
      <c r="A736" s="70"/>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row>
    <row r="737">
      <c r="A737" s="70"/>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row>
    <row r="738">
      <c r="A738" s="70"/>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row>
    <row r="739">
      <c r="A739" s="70"/>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row>
    <row r="740">
      <c r="A740" s="70"/>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row>
    <row r="741">
      <c r="A741" s="70"/>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row>
    <row r="742">
      <c r="A742" s="70"/>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row>
    <row r="743">
      <c r="A743" s="70"/>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row>
    <row r="744">
      <c r="A744" s="70"/>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row>
    <row r="745">
      <c r="A745" s="70"/>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row>
    <row r="746">
      <c r="A746" s="70"/>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row>
    <row r="747">
      <c r="A747" s="70"/>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row>
    <row r="748">
      <c r="A748" s="70"/>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row>
    <row r="749">
      <c r="A749" s="70"/>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row>
    <row r="750">
      <c r="A750" s="70"/>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row>
    <row r="751">
      <c r="A751" s="70"/>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row>
    <row r="752">
      <c r="A752" s="70"/>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row>
    <row r="753">
      <c r="A753" s="70"/>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row>
    <row r="754">
      <c r="A754" s="70"/>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row>
    <row r="755">
      <c r="A755" s="70"/>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row>
    <row r="756">
      <c r="A756" s="70"/>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row>
    <row r="757">
      <c r="A757" s="70"/>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row>
    <row r="758">
      <c r="A758" s="70"/>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row>
    <row r="759">
      <c r="A759" s="70"/>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row>
    <row r="760">
      <c r="A760" s="70"/>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row>
    <row r="761">
      <c r="A761" s="70"/>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row>
    <row r="762">
      <c r="A762" s="70"/>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row>
    <row r="763">
      <c r="A763" s="70"/>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row>
    <row r="764">
      <c r="A764" s="70"/>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row>
    <row r="765">
      <c r="A765" s="70"/>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row>
    <row r="766">
      <c r="A766" s="70"/>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row>
    <row r="767">
      <c r="A767" s="70"/>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row>
    <row r="768">
      <c r="A768" s="70"/>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row>
    <row r="769">
      <c r="A769" s="70"/>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row>
    <row r="770">
      <c r="A770" s="70"/>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row>
    <row r="771">
      <c r="A771" s="70"/>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row>
    <row r="772">
      <c r="A772" s="70"/>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row>
    <row r="773">
      <c r="A773" s="70"/>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row>
    <row r="774">
      <c r="A774" s="70"/>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row>
    <row r="775">
      <c r="A775" s="70"/>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row>
    <row r="776">
      <c r="A776" s="70"/>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row>
    <row r="777">
      <c r="A777" s="70"/>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row>
    <row r="778">
      <c r="A778" s="70"/>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row>
    <row r="779">
      <c r="A779" s="70"/>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row>
    <row r="780">
      <c r="A780" s="70"/>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row>
    <row r="781">
      <c r="A781" s="70"/>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row>
    <row r="782">
      <c r="A782" s="70"/>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row>
    <row r="783">
      <c r="A783" s="70"/>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row>
    <row r="784">
      <c r="A784" s="70"/>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row>
    <row r="785">
      <c r="A785" s="70"/>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row>
    <row r="786">
      <c r="A786" s="70"/>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row>
    <row r="787">
      <c r="A787" s="70"/>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row>
    <row r="788">
      <c r="A788" s="70"/>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row>
    <row r="789">
      <c r="A789" s="70"/>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row>
    <row r="790">
      <c r="A790" s="70"/>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row>
    <row r="791">
      <c r="A791" s="70"/>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row>
    <row r="792">
      <c r="A792" s="70"/>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row>
    <row r="793">
      <c r="A793" s="70"/>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row>
    <row r="794">
      <c r="A794" s="70"/>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row>
    <row r="795">
      <c r="A795" s="70"/>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row>
    <row r="796">
      <c r="A796" s="70"/>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row>
    <row r="797">
      <c r="A797" s="70"/>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row>
    <row r="798">
      <c r="A798" s="70"/>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row>
    <row r="799">
      <c r="A799" s="70"/>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row>
    <row r="800">
      <c r="A800" s="70"/>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row>
    <row r="801">
      <c r="A801" s="70"/>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row>
    <row r="802">
      <c r="A802" s="70"/>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row>
    <row r="803">
      <c r="A803" s="70"/>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row>
    <row r="804">
      <c r="A804" s="70"/>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row>
    <row r="805">
      <c r="A805" s="70"/>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row>
    <row r="806">
      <c r="A806" s="70"/>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row>
    <row r="807">
      <c r="A807" s="70"/>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row>
    <row r="808">
      <c r="A808" s="70"/>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row>
    <row r="809">
      <c r="A809" s="70"/>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row>
    <row r="810">
      <c r="A810" s="70"/>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row>
    <row r="811">
      <c r="A811" s="70"/>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row>
    <row r="812">
      <c r="A812" s="70"/>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row>
    <row r="813">
      <c r="A813" s="70"/>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row>
    <row r="814">
      <c r="A814" s="70"/>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row>
    <row r="815">
      <c r="A815" s="70"/>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row>
    <row r="816">
      <c r="A816" s="70"/>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row>
    <row r="817">
      <c r="A817" s="70"/>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row>
    <row r="818">
      <c r="A818" s="70"/>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row>
    <row r="819">
      <c r="A819" s="70"/>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row>
    <row r="820">
      <c r="A820" s="70"/>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row>
    <row r="821">
      <c r="A821" s="70"/>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row>
    <row r="822">
      <c r="A822" s="70"/>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row>
    <row r="823">
      <c r="A823" s="70"/>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row>
    <row r="824">
      <c r="A824" s="70"/>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row>
    <row r="825">
      <c r="A825" s="70"/>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row>
    <row r="826">
      <c r="A826" s="70"/>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row>
    <row r="827">
      <c r="A827" s="70"/>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row>
    <row r="828">
      <c r="A828" s="70"/>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row>
    <row r="829">
      <c r="A829" s="70"/>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row>
    <row r="830">
      <c r="A830" s="70"/>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row>
    <row r="831">
      <c r="A831" s="70"/>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row>
    <row r="832">
      <c r="A832" s="70"/>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row>
    <row r="833">
      <c r="A833" s="70"/>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row>
    <row r="834">
      <c r="A834" s="70"/>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row>
    <row r="835">
      <c r="A835" s="70"/>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row>
    <row r="836">
      <c r="A836" s="70"/>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row>
    <row r="837">
      <c r="A837" s="70"/>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row>
    <row r="838">
      <c r="A838" s="70"/>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row>
    <row r="839">
      <c r="A839" s="70"/>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row>
    <row r="840">
      <c r="A840" s="70"/>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row>
    <row r="841">
      <c r="A841" s="70"/>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row>
    <row r="842">
      <c r="A842" s="70"/>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row>
    <row r="843">
      <c r="A843" s="70"/>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row>
    <row r="844">
      <c r="A844" s="70"/>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row>
    <row r="845">
      <c r="A845" s="70"/>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row>
    <row r="846">
      <c r="A846" s="70"/>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row>
    <row r="847">
      <c r="A847" s="70"/>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row>
    <row r="848">
      <c r="A848" s="70"/>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row>
    <row r="849">
      <c r="A849" s="70"/>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row>
    <row r="850">
      <c r="A850" s="70"/>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row>
    <row r="851">
      <c r="A851" s="70"/>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row>
    <row r="852">
      <c r="A852" s="70"/>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row>
    <row r="853">
      <c r="A853" s="70"/>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row>
    <row r="854">
      <c r="A854" s="70"/>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row>
    <row r="855">
      <c r="A855" s="70"/>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row>
    <row r="856">
      <c r="A856" s="70"/>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row>
    <row r="857">
      <c r="A857" s="70"/>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row>
    <row r="858">
      <c r="A858" s="70"/>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row>
    <row r="859">
      <c r="A859" s="70"/>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row>
    <row r="860">
      <c r="A860" s="70"/>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row>
    <row r="861">
      <c r="A861" s="70"/>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row>
    <row r="862">
      <c r="A862" s="70"/>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row>
    <row r="863">
      <c r="A863" s="70"/>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row>
    <row r="864">
      <c r="A864" s="70"/>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row>
    <row r="865">
      <c r="A865" s="70"/>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row>
    <row r="866">
      <c r="A866" s="70"/>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row>
    <row r="867">
      <c r="A867" s="70"/>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row>
    <row r="868">
      <c r="A868" s="70"/>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row>
    <row r="869">
      <c r="A869" s="70"/>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row>
    <row r="870">
      <c r="A870" s="70"/>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row>
    <row r="871">
      <c r="A871" s="70"/>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row>
    <row r="872">
      <c r="A872" s="70"/>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row>
    <row r="873">
      <c r="A873" s="70"/>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row>
    <row r="874">
      <c r="A874" s="70"/>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row>
    <row r="875">
      <c r="A875" s="70"/>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row>
    <row r="876">
      <c r="A876" s="70"/>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row>
    <row r="877">
      <c r="A877" s="70"/>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row>
    <row r="878">
      <c r="A878" s="70"/>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row>
    <row r="879">
      <c r="A879" s="70"/>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row>
    <row r="880">
      <c r="A880" s="70"/>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row>
    <row r="881">
      <c r="A881" s="70"/>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row>
    <row r="882">
      <c r="A882" s="70"/>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row>
    <row r="883">
      <c r="A883" s="70"/>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row>
    <row r="884">
      <c r="A884" s="70"/>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row>
    <row r="885">
      <c r="A885" s="70"/>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row>
    <row r="886">
      <c r="A886" s="70"/>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row>
    <row r="887">
      <c r="A887" s="70"/>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row>
    <row r="888">
      <c r="A888" s="70"/>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row>
    <row r="889">
      <c r="A889" s="70"/>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row>
    <row r="890">
      <c r="A890" s="70"/>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row>
    <row r="891">
      <c r="A891" s="70"/>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row>
    <row r="892">
      <c r="A892" s="70"/>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row>
    <row r="893">
      <c r="A893" s="70"/>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row>
    <row r="894">
      <c r="A894" s="70"/>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row>
    <row r="895">
      <c r="A895" s="70"/>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row>
    <row r="896">
      <c r="A896" s="70"/>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row>
    <row r="897">
      <c r="A897" s="70"/>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row>
    <row r="898">
      <c r="A898" s="70"/>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row>
    <row r="899">
      <c r="A899" s="70"/>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row>
    <row r="900">
      <c r="A900" s="70"/>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row>
    <row r="901">
      <c r="A901" s="70"/>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row>
    <row r="902">
      <c r="A902" s="70"/>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row>
    <row r="903">
      <c r="A903" s="70"/>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row>
    <row r="904">
      <c r="A904" s="70"/>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row>
    <row r="905">
      <c r="A905" s="70"/>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row>
    <row r="906">
      <c r="A906" s="70"/>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row>
    <row r="907">
      <c r="A907" s="70"/>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row>
    <row r="908">
      <c r="A908" s="70"/>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row>
    <row r="909">
      <c r="A909" s="70"/>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row>
    <row r="910">
      <c r="A910" s="70"/>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row>
    <row r="911">
      <c r="A911" s="70"/>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row>
    <row r="912">
      <c r="A912" s="70"/>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row>
    <row r="913">
      <c r="A913" s="70"/>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row>
    <row r="914">
      <c r="A914" s="70"/>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row>
    <row r="915">
      <c r="A915" s="70"/>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row>
    <row r="916">
      <c r="A916" s="70"/>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row>
    <row r="917">
      <c r="A917" s="70"/>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row>
    <row r="918">
      <c r="A918" s="70"/>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row>
    <row r="919">
      <c r="A919" s="70"/>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row>
    <row r="920">
      <c r="A920" s="70"/>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row>
    <row r="921">
      <c r="A921" s="70"/>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row>
    <row r="922">
      <c r="A922" s="70"/>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row>
    <row r="923">
      <c r="A923" s="70"/>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row>
    <row r="924">
      <c r="A924" s="70"/>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row>
    <row r="925">
      <c r="A925" s="70"/>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row>
    <row r="926">
      <c r="A926" s="70"/>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row>
    <row r="927">
      <c r="A927" s="70"/>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row>
    <row r="928">
      <c r="A928" s="70"/>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row>
    <row r="929">
      <c r="A929" s="70"/>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row>
    <row r="930">
      <c r="A930" s="70"/>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row>
    <row r="931">
      <c r="A931" s="70"/>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row>
    <row r="932">
      <c r="A932" s="70"/>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row>
    <row r="933">
      <c r="A933" s="70"/>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row>
    <row r="934">
      <c r="A934" s="70"/>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row>
    <row r="935">
      <c r="A935" s="70"/>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row>
    <row r="936">
      <c r="A936" s="70"/>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row>
    <row r="937">
      <c r="A937" s="70"/>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row>
    <row r="938">
      <c r="A938" s="70"/>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row>
    <row r="939">
      <c r="A939" s="70"/>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row>
    <row r="940">
      <c r="A940" s="70"/>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row>
    <row r="941">
      <c r="A941" s="70"/>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row>
    <row r="942">
      <c r="A942" s="70"/>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c r="AA942" s="70"/>
    </row>
    <row r="943">
      <c r="A943" s="70"/>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c r="AA943" s="70"/>
    </row>
    <row r="944">
      <c r="A944" s="70"/>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c r="AA944" s="70"/>
    </row>
    <row r="945">
      <c r="A945" s="70"/>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c r="AA945" s="70"/>
    </row>
    <row r="946">
      <c r="A946" s="70"/>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c r="AA946" s="70"/>
    </row>
    <row r="947">
      <c r="A947" s="70"/>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c r="AA947" s="70"/>
    </row>
    <row r="948">
      <c r="A948" s="70"/>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c r="AA948" s="70"/>
    </row>
    <row r="949">
      <c r="A949" s="70"/>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c r="AA949" s="70"/>
    </row>
    <row r="950">
      <c r="A950" s="70"/>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c r="AA950" s="70"/>
    </row>
    <row r="951">
      <c r="A951" s="70"/>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c r="AA951" s="70"/>
    </row>
    <row r="952">
      <c r="A952" s="70"/>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c r="AA952" s="70"/>
    </row>
    <row r="953">
      <c r="A953" s="70"/>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c r="AA953" s="70"/>
    </row>
    <row r="954">
      <c r="A954" s="70"/>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c r="AA954" s="70"/>
    </row>
    <row r="955">
      <c r="A955" s="70"/>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c r="AA955" s="70"/>
    </row>
    <row r="956">
      <c r="A956" s="70"/>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c r="AA956" s="70"/>
    </row>
    <row r="957">
      <c r="A957" s="70"/>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c r="AA957" s="70"/>
    </row>
    <row r="958">
      <c r="A958" s="70"/>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c r="AA958" s="70"/>
    </row>
    <row r="959">
      <c r="A959" s="70"/>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c r="AA959" s="70"/>
    </row>
    <row r="960">
      <c r="A960" s="70"/>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c r="AA960" s="70"/>
    </row>
    <row r="961">
      <c r="A961" s="70"/>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c r="AA961" s="70"/>
    </row>
    <row r="962">
      <c r="A962" s="70"/>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c r="AA962" s="70"/>
    </row>
    <row r="963">
      <c r="A963" s="70"/>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c r="AA963" s="70"/>
    </row>
    <row r="964">
      <c r="A964" s="70"/>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c r="AA964" s="70"/>
    </row>
    <row r="965">
      <c r="A965" s="70"/>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c r="AA965" s="70"/>
    </row>
    <row r="966">
      <c r="A966" s="70"/>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c r="AA966" s="70"/>
    </row>
    <row r="967">
      <c r="A967" s="70"/>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c r="AA967" s="70"/>
    </row>
    <row r="968">
      <c r="A968" s="70"/>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c r="AA968" s="70"/>
    </row>
    <row r="969">
      <c r="A969" s="70"/>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c r="AA969" s="70"/>
    </row>
    <row r="970">
      <c r="A970" s="70"/>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c r="AA970" s="70"/>
    </row>
    <row r="971">
      <c r="A971" s="70"/>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c r="AA971" s="70"/>
    </row>
    <row r="972">
      <c r="A972" s="70"/>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c r="AA972" s="70"/>
    </row>
    <row r="973">
      <c r="A973" s="70"/>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c r="AA973" s="70"/>
    </row>
    <row r="974">
      <c r="A974" s="70"/>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c r="AA974" s="70"/>
    </row>
    <row r="975">
      <c r="A975" s="70"/>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c r="AA975" s="70"/>
    </row>
    <row r="976">
      <c r="A976" s="70"/>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c r="AA976" s="70"/>
    </row>
    <row r="977">
      <c r="A977" s="70"/>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c r="AA977" s="70"/>
    </row>
    <row r="978">
      <c r="A978" s="70"/>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c r="AA978" s="70"/>
    </row>
    <row r="979">
      <c r="A979" s="70"/>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c r="AA979" s="70"/>
    </row>
    <row r="980">
      <c r="A980" s="70"/>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c r="AA980" s="70"/>
    </row>
    <row r="981">
      <c r="A981" s="70"/>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c r="AA981" s="70"/>
    </row>
    <row r="982">
      <c r="A982" s="70"/>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c r="AA982" s="70"/>
    </row>
    <row r="983">
      <c r="A983" s="70"/>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c r="AA983" s="70"/>
    </row>
    <row r="984">
      <c r="A984" s="70"/>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c r="AA984" s="70"/>
    </row>
    <row r="985">
      <c r="A985" s="70"/>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c r="AA985" s="70"/>
    </row>
    <row r="986">
      <c r="A986" s="70"/>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c r="AA986" s="70"/>
    </row>
    <row r="987">
      <c r="A987" s="70"/>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c r="AA987" s="70"/>
    </row>
    <row r="988">
      <c r="A988" s="70"/>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c r="AA988" s="70"/>
    </row>
    <row r="989">
      <c r="A989" s="70"/>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c r="AA989" s="70"/>
    </row>
    <row r="990">
      <c r="A990" s="70"/>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c r="AA990" s="70"/>
    </row>
    <row r="991">
      <c r="A991" s="70"/>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c r="AA991" s="70"/>
    </row>
    <row r="992">
      <c r="A992" s="70"/>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c r="AA992" s="70"/>
    </row>
    <row r="993">
      <c r="A993" s="70"/>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c r="AA993" s="70"/>
    </row>
    <row r="994">
      <c r="A994" s="70"/>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c r="AA994" s="70"/>
    </row>
    <row r="995">
      <c r="A995" s="70"/>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c r="AA995" s="70"/>
    </row>
    <row r="996">
      <c r="A996" s="70"/>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c r="AA996" s="70"/>
    </row>
    <row r="997">
      <c r="A997" s="70"/>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c r="AA997" s="70"/>
    </row>
    <row r="998">
      <c r="A998" s="70"/>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c r="AA998" s="70"/>
    </row>
    <row r="999">
      <c r="A999" s="70"/>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c r="AA999" s="70"/>
    </row>
    <row r="1000">
      <c r="A1000" s="70"/>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c r="AA1000" s="70"/>
    </row>
  </sheetData>
  <mergeCells count="5">
    <mergeCell ref="B3:B6"/>
    <mergeCell ref="B7:B10"/>
    <mergeCell ref="B11:B14"/>
    <mergeCell ref="B15:B18"/>
    <mergeCell ref="B19:B22"/>
  </mergeCell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27DE10F7908A4CBFC56A0A35B3AC7B" ma:contentTypeVersion="8" ma:contentTypeDescription="Crea un document nou" ma:contentTypeScope="" ma:versionID="f6d6e7971d81cc794f19f2b89b0251bf">
  <xsd:schema xmlns:xsd="http://www.w3.org/2001/XMLSchema" xmlns:xs="http://www.w3.org/2001/XMLSchema" xmlns:p="http://schemas.microsoft.com/office/2006/metadata/properties" xmlns:ns2="8d32a48b-ef71-4dcc-b707-5be36c684fff" xmlns:ns3="7bee3feb-936e-459e-ad8a-ed52de7fbc82" targetNamespace="http://schemas.microsoft.com/office/2006/metadata/properties" ma:root="true" ma:fieldsID="4adfbb077b9a4e8d81e6b2a671708974" ns2:_="" ns3:_="">
    <xsd:import namespace="8d32a48b-ef71-4dcc-b707-5be36c684fff"/>
    <xsd:import namespace="7bee3feb-936e-459e-ad8a-ed52de7fb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32a48b-ef71-4dcc-b707-5be36c684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ee3feb-936e-459e-ad8a-ed52de7fbc82" elementFormDefault="qualified">
    <xsd:import namespace="http://schemas.microsoft.com/office/2006/documentManagement/types"/>
    <xsd:import namespace="http://schemas.microsoft.com/office/infopath/2007/PartnerControls"/>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bee3feb-936e-459e-ad8a-ed52de7fbc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D9F2B3-BAFD-42FE-A36B-3F36A5D1A777}"/>
</file>

<file path=customXml/itemProps2.xml><?xml version="1.0" encoding="utf-8"?>
<ds:datastoreItem xmlns:ds="http://schemas.openxmlformats.org/officeDocument/2006/customXml" ds:itemID="{5B9E2E15-D10E-42C1-82AD-69A72D14ADF5}"/>
</file>

<file path=customXml/itemProps3.xml><?xml version="1.0" encoding="utf-8"?>
<ds:datastoreItem xmlns:ds="http://schemas.openxmlformats.org/officeDocument/2006/customXml" ds:itemID="{85FE9FEC-8393-4E97-8A25-3352F8AD5C92}"/>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0x0101000327DE10F7908A4CBFC56A0A35B3AC7B</vt:lpwstr>
  </property>
</Properties>
</file>